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480" yWindow="45" windowWidth="27795" windowHeight="12600"/>
  </bookViews>
  <sheets>
    <sheet name="PL-I-DMBiểu" sheetId="1" r:id="rId1"/>
    <sheet name="B01-TKKK" sheetId="5" r:id="rId2"/>
    <sheet name="B02-TKKKNSDĐất" sheetId="6" r:id="rId3"/>
    <sheet name="B04-CCau" sheetId="8" r:id="rId4"/>
    <sheet name="B05-CChuyen" sheetId="9" r:id="rId5"/>
  </sheets>
  <calcPr calcId="144525" concurrentCalc="1"/>
</workbook>
</file>

<file path=xl/sharedStrings.xml><?xml version="1.0" encoding="utf-8"?>
<sst xmlns="http://schemas.openxmlformats.org/spreadsheetml/2006/main" count="815" uniqueCount="327">
  <si>
    <t xml:space="preserve">Phụ lục I: </t>
  </si>
  <si>
    <t xml:space="preserve">BIỂU THỐNG KÊ, KIỂM KÊ ĐẤT ĐAI </t>
  </si>
  <si>
    <t>(Ban hành kèm theo Thông tư số      /2024/TT-BTNMT ngày     tháng      năm 2024 
của Bộ trưởng Bộ Tài nguyên và Môi trường)</t>
  </si>
  <si>
    <t>Thứ tự</t>
  </si>
  <si>
    <t>Ký hiệu biểu</t>
  </si>
  <si>
    <t>Tên biểu</t>
  </si>
  <si>
    <t>Biểu 01/TKKK</t>
  </si>
  <si>
    <t>Thống kê, kiểm kê diện tích đất đai</t>
  </si>
  <si>
    <t>Biểu 02/TKKK</t>
  </si>
  <si>
    <r>
      <t xml:space="preserve">Thống kê, </t>
    </r>
    <r>
      <rPr>
        <sz val="13"/>
        <rFont val="Times New Roman"/>
        <family val="1"/>
      </rPr>
      <t xml:space="preserve">kiểm kê </t>
    </r>
    <r>
      <rPr>
        <sz val="14"/>
        <rFont val="Times New Roman"/>
        <family val="1"/>
      </rPr>
      <t xml:space="preserve">đối tượng sử dụng đất và đối tượng được giao quản lý đất</t>
    </r>
  </si>
  <si>
    <t>Biểu 03/TKKK</t>
  </si>
  <si>
    <t>Thống kê, kiểm kê diện tích đất đai theo đơn vị hành chính</t>
  </si>
  <si>
    <t>Biểu 04/TKKK</t>
  </si>
  <si>
    <t>Cơ cấu, diện tích theo loại đất, đối tượng sử dụng đất và đối tượng được giao quản lý đất</t>
  </si>
  <si>
    <t>Biểu 05/TKKK</t>
  </si>
  <si>
    <t>Chu chuyển diện tích của các loại đất</t>
  </si>
  <si>
    <t>Biểu 06/TKKKQPAN</t>
  </si>
  <si>
    <t>Thống kê, kiểm kê đất quốc phòng, đất an ninh</t>
  </si>
  <si>
    <t>CỘNG HÒA XÃ HỘI CHỦ NGHĨA VIỆT NAM</t>
  </si>
  <si>
    <t>Độc lập - Tự do - Hạnh Phúc</t>
  </si>
  <si>
    <t>Đơn vị báo cáo:</t>
  </si>
  <si>
    <t>Xã:….............…......…………</t>
  </si>
  <si>
    <r>
      <t xml:space="preserve">THỐNG KÊ, KIỂM KÊ DIỆN TÍCH ĐẤT ĐAI</t>
    </r>
    <r>
      <rPr>
        <sz val="12"/>
        <rFont val="Times New Roman"/>
        <family val="1"/>
      </rPr>
      <t xml:space="preserve"> </t>
    </r>
    <r>
      <rPr>
        <sz val="12"/>
        <rFont val="Times New Roman"/>
        <family val="1"/>
      </rPr>
      <t xml:space="preserve">(1)</t>
    </r>
  </si>
  <si>
    <t>Huyện:......................………..</t>
  </si>
  <si>
    <t xml:space="preserve">  (Đến ngày 31/12/…………)</t>
  </si>
  <si>
    <t>Tỉnh:………………………….</t>
  </si>
  <si>
    <t>Đơn vị tính diện tích: ha</t>
  </si>
  <si>
    <t>Thứ
tự</t>
  </si>
  <si>
    <t>Loại đất</t>
  </si>
  <si>
    <t>Mã</t>
  </si>
  <si>
    <t>Tổng diện tích đất của đơn vị hành chính</t>
  </si>
  <si>
    <t>Diện tích đất theo đối tượng sử dụng đất</t>
  </si>
  <si>
    <t xml:space="preserve">Diện tích đất theo đối tượng được giao quản lý đất </t>
  </si>
  <si>
    <t>Tổng số</t>
  </si>
  <si>
    <t>Cá nhân trong nước, người Việt Nam định cư ở nước ngoài (CNC)</t>
  </si>
  <si>
    <t>Tổ chức trong nước (TCC)</t>
  </si>
  <si>
    <t>Tổ chức tôn giáo, tổ chức tôn giáo trực thuộc (TTG)</t>
  </si>
  <si>
    <t>Cộng đồng dân cư (CDS)</t>
  </si>
  <si>
    <t xml:space="preserve">Tổ chức nước ngoài có chức năng ngoại giao (TNG) </t>
  </si>
  <si>
    <t>Người gốc Việt Nam định cư ở nước ngoài (NGV)</t>
  </si>
  <si>
    <t>Tổ chức kinh tế có vốn đầu tư nước ngoài (TVN)</t>
  </si>
  <si>
    <t xml:space="preserve">Tổng số </t>
  </si>
  <si>
    <t xml:space="preserve">Cơ quan nhà nước, cơ quan đảng và đơn vị vũ trang nhân dân (TCQ) </t>
  </si>
  <si>
    <t>Đơn vị sự nghiệp công lập (TSQ)</t>
  </si>
  <si>
    <t>Tổ chức kinh tế  (KTQ)</t>
  </si>
  <si>
    <t>Cộng đồng dân cư
(CDQ)</t>
  </si>
  <si>
    <t>Cá nhân trong nước (CNV)</t>
  </si>
  <si>
    <t>Người Việt Nam định cư ở nước ngoài (CNN)</t>
  </si>
  <si>
    <t xml:space="preserve">Cơ quan nhà nước, cơ quan đảng và đơn vị vũ trang nhân dân (TCN) </t>
  </si>
  <si>
    <t>Đơn vị sự nghiệp công lập (TSN)</t>
  </si>
  <si>
    <t xml:space="preserve">Tổ chức xã hội, tổ chức xã hội - nghề nghiệp (TXH) </t>
  </si>
  <si>
    <t xml:space="preserve"> Tổ chức kinh tế (TKT)</t>
  </si>
  <si>
    <t>Tổ chức khác (TKH)</t>
  </si>
  <si>
    <t>(1)</t>
  </si>
  <si>
    <t>(2)</t>
  </si>
  <si>
    <t>(4)=(5)+(18)</t>
  </si>
  <si>
    <t>(5)=(6)+…+(17)</t>
  </si>
  <si>
    <t>(18)=(19)+…+(22)</t>
  </si>
  <si>
    <t>Tổng diện tích</t>
  </si>
  <si>
    <t>I</t>
  </si>
  <si>
    <t>Nhóm đất nông nghiệp</t>
  </si>
  <si>
    <t>NNP</t>
  </si>
  <si>
    <t>Đất trồng cây hằng năm</t>
  </si>
  <si>
    <t>CHN</t>
  </si>
  <si>
    <t xml:space="preserve">Đất trồng lúa </t>
  </si>
  <si>
    <t>LUA</t>
  </si>
  <si>
    <t>1.1.1</t>
  </si>
  <si>
    <t>Đất chuyên trồng lúa</t>
  </si>
  <si>
    <t>LUC</t>
  </si>
  <si>
    <t>1.1.2</t>
  </si>
  <si>
    <t>Đất trồng lúa còn lại</t>
  </si>
  <si>
    <t>LUK</t>
  </si>
  <si>
    <t>1.2</t>
  </si>
  <si>
    <t xml:space="preserve"> Đất trồng cây hằng năm khác</t>
  </si>
  <si>
    <t>HNK</t>
  </si>
  <si>
    <t>Đất trồng cây lâu năm</t>
  </si>
  <si>
    <t>CLN</t>
  </si>
  <si>
    <t>Đất lâm nghiệp</t>
  </si>
  <si>
    <t>LNP</t>
  </si>
  <si>
    <t>3.1</t>
  </si>
  <si>
    <t>Đất rừng đặc dụng</t>
  </si>
  <si>
    <t>RDD</t>
  </si>
  <si>
    <t>3.2</t>
  </si>
  <si>
    <t>Đất rừng phòng hộ</t>
  </si>
  <si>
    <t>RPH</t>
  </si>
  <si>
    <t>3.3</t>
  </si>
  <si>
    <t>Đất rừng sản xuất</t>
  </si>
  <si>
    <t>RSX</t>
  </si>
  <si>
    <t>Trong đó: Đất rừng sản xuất là rừng tự nhiên</t>
  </si>
  <si>
    <t>RSN</t>
  </si>
  <si>
    <t>Đất nuôi trồng thủy sản</t>
  </si>
  <si>
    <t>NTS</t>
  </si>
  <si>
    <t>Đất chăn nuôi tập trung</t>
  </si>
  <si>
    <t>CNT</t>
  </si>
  <si>
    <t>Đất làm muối</t>
  </si>
  <si>
    <t>LMU</t>
  </si>
  <si>
    <t>Đất nông nghiệp khác</t>
  </si>
  <si>
    <t>NKH</t>
  </si>
  <si>
    <t>II</t>
  </si>
  <si>
    <t>Nhóm đất phi nông nghiệp</t>
  </si>
  <si>
    <t>PNN</t>
  </si>
  <si>
    <t>Đất ở</t>
  </si>
  <si>
    <t>OTC</t>
  </si>
  <si>
    <t>1.1</t>
  </si>
  <si>
    <t>Đất ở tại nông thôn</t>
  </si>
  <si>
    <t>ONT</t>
  </si>
  <si>
    <t>Đất ở tại đô thị</t>
  </si>
  <si>
    <t>ODT</t>
  </si>
  <si>
    <t xml:space="preserve">Đất xây dựng trụ sở cơ quan </t>
  </si>
  <si>
    <t>TSC</t>
  </si>
  <si>
    <t>Đất quốc phòng, an ninh</t>
  </si>
  <si>
    <t>CQA</t>
  </si>
  <si>
    <t>Đất quốc phòng</t>
  </si>
  <si>
    <t>CQP</t>
  </si>
  <si>
    <t>Đất an ninh</t>
  </si>
  <si>
    <t>CAN</t>
  </si>
  <si>
    <t>Đất xây dựng công trình sự nghiệp</t>
  </si>
  <si>
    <t>DSN</t>
  </si>
  <si>
    <t>Đất  xây dựng cơ sở văn hóa</t>
  </si>
  <si>
    <t>DVH</t>
  </si>
  <si>
    <t>Đất xây dựng cơ sở xã hội</t>
  </si>
  <si>
    <t>DXH</t>
  </si>
  <si>
    <t>Đất xây dựng cơ sở y tế</t>
  </si>
  <si>
    <t>DYT</t>
  </si>
  <si>
    <t>Đất xây dựng cơ sở giáo dục và đào tạo</t>
  </si>
  <si>
    <t>DGD</t>
  </si>
  <si>
    <t>Đất xây dựng cơ sở thể dục, thể thao</t>
  </si>
  <si>
    <t>DTT</t>
  </si>
  <si>
    <t>Đất xây dựng cơ sở khoa học và công nghệ</t>
  </si>
  <si>
    <t>DKH</t>
  </si>
  <si>
    <t>Đất xây dựng cơ sở môi trường</t>
  </si>
  <si>
    <t>DMT</t>
  </si>
  <si>
    <t xml:space="preserve">Đất xây dựng cơ sở khí tượng thủy văn </t>
  </si>
  <si>
    <t>DKT</t>
  </si>
  <si>
    <t>Đất xây dựng cơ sở ngoại giao</t>
  </si>
  <si>
    <t>DNG</t>
  </si>
  <si>
    <t>Đất xây dựng công trình sự nghiệp khác</t>
  </si>
  <si>
    <t>DSK</t>
  </si>
  <si>
    <t>Đất sản xuất, kinh doanh phi nông nghiệp</t>
  </si>
  <si>
    <t>CSK</t>
  </si>
  <si>
    <t>Đất khu công nghiệp, cụm công nghiệp</t>
  </si>
  <si>
    <t>SCC</t>
  </si>
  <si>
    <t>5.1.1</t>
  </si>
  <si>
    <t>Đất khu công nghiệp</t>
  </si>
  <si>
    <t>SKK</t>
  </si>
  <si>
    <t>5.1.2</t>
  </si>
  <si>
    <t>Đất cụm công nghiệp</t>
  </si>
  <si>
    <t>SKN</t>
  </si>
  <si>
    <t>5.1.3</t>
  </si>
  <si>
    <t>Đất khu công nghệ thông tin tập trung</t>
  </si>
  <si>
    <t>SCT</t>
  </si>
  <si>
    <t>Đất thương mại, dịch vụ</t>
  </si>
  <si>
    <t>TMD</t>
  </si>
  <si>
    <t>Đất cơ sở sản xuất phi nông nghiệp</t>
  </si>
  <si>
    <t>SKC</t>
  </si>
  <si>
    <t>Đất sử dụng cho hoạt động khoáng sản</t>
  </si>
  <si>
    <t>SKS</t>
  </si>
  <si>
    <t>Đất sử dụng vào mục đích công cộng</t>
  </si>
  <si>
    <t>CCC</t>
  </si>
  <si>
    <t>Đất công trình giao thông</t>
  </si>
  <si>
    <t>DGT</t>
  </si>
  <si>
    <t>Đất công trình thủy lợi</t>
  </si>
  <si>
    <t>DTL</t>
  </si>
  <si>
    <t>Đất công trình cấp nước, thoát nước</t>
  </si>
  <si>
    <t>DCT</t>
  </si>
  <si>
    <t xml:space="preserve">Đất công trình phòng, chống thiên tai </t>
  </si>
  <si>
    <t>DPC</t>
  </si>
  <si>
    <t>Đất có di tích lịch sử - văn hóa danh lam thắng cảnh, di sản thiên nhiên</t>
  </si>
  <si>
    <t>DDD</t>
  </si>
  <si>
    <t xml:space="preserve">Đất công trình xử lý chất thải </t>
  </si>
  <si>
    <t>DRA</t>
  </si>
  <si>
    <t xml:space="preserve">Đất công trình năng lượng, chiếu sáng công cộng </t>
  </si>
  <si>
    <t>DNL</t>
  </si>
  <si>
    <t xml:space="preserve">Đất công trình hạ tầng bưu chính, viễn thông, công nghệ thông tin </t>
  </si>
  <si>
    <t>DBV</t>
  </si>
  <si>
    <t xml:space="preserve">Đất chợ dân sinh, chợ đầu mối </t>
  </si>
  <si>
    <t>DCH</t>
  </si>
  <si>
    <t>Đất khu vui chơi, giải trí công cộng, sinh hoạt cộng đồng</t>
  </si>
  <si>
    <t>DKV</t>
  </si>
  <si>
    <t xml:space="preserve"> Đất tôn giáo</t>
  </si>
  <si>
    <t>TON</t>
  </si>
  <si>
    <t xml:space="preserve"> Đất tín ngưỡng</t>
  </si>
  <si>
    <t>TIN</t>
  </si>
  <si>
    <t xml:space="preserve">Đất nghĩa trang, nhà tang lễ, cơ sở hỏa táng; đất cơ sở lưu trữ tro cốt </t>
  </si>
  <si>
    <t>NTD</t>
  </si>
  <si>
    <t>Đất có mặt nước chuyên dùng</t>
  </si>
  <si>
    <t>TVC</t>
  </si>
  <si>
    <t xml:space="preserve">Đất có mặt nước chuyên dùng dạng ao, hồ, đầm, phá </t>
  </si>
  <si>
    <t>MNC</t>
  </si>
  <si>
    <t xml:space="preserve">Đất có mặt nước dạng sông, ngòi, kênh, rạch, suối </t>
  </si>
  <si>
    <t>SON</t>
  </si>
  <si>
    <t xml:space="preserve">Đất phi nông nghiệp khác </t>
  </si>
  <si>
    <t>PNK</t>
  </si>
  <si>
    <t>III</t>
  </si>
  <si>
    <t>Nhóm đất chưa sử dụng</t>
  </si>
  <si>
    <t>CSD</t>
  </si>
  <si>
    <t>Đất do Nhà nước thu hồi theo quy định của pháp luật đất đai chưa giao, chưa cho thuê</t>
  </si>
  <si>
    <t>CGT</t>
  </si>
  <si>
    <t>Đất bằng chưa sử dụng</t>
  </si>
  <si>
    <t>BCS</t>
  </si>
  <si>
    <t>Đất đồi núi chưa sử dụng</t>
  </si>
  <si>
    <t>DCS</t>
  </si>
  <si>
    <t>Núi đá không có rừng cây</t>
  </si>
  <si>
    <t>NCS</t>
  </si>
  <si>
    <t>Đất có mặt nước chưa sử dụng</t>
  </si>
  <si>
    <t>MCS</t>
  </si>
  <si>
    <t xml:space="preserve">Ngày      tháng      năm    </t>
  </si>
  <si>
    <t>Người lập biểu</t>
  </si>
  <si>
    <r>
      <t xml:space="preserve">Cơ quan có chức năng quản lý đất đai</t>
    </r>
    <r>
      <rPr>
        <sz val="12"/>
        <rFont val="Times New Roman"/>
        <family val="1"/>
      </rPr>
      <t xml:space="preserve">(2)</t>
    </r>
    <r>
      <rPr>
        <sz val="12"/>
        <rFont val="Times New Roman"/>
        <family val="1"/>
      </rPr>
      <t xml:space="preserve"> </t>
    </r>
  </si>
  <si>
    <t>TM. Ủy ban nhân dân</t>
  </si>
  <si>
    <t>(Ký, ghi rõ họ tên)</t>
  </si>
  <si>
    <t>(Ký tên, đóng dấu)</t>
  </si>
  <si>
    <t xml:space="preserve">Ghi chú: </t>
  </si>
  <si>
    <r>
      <rPr>
        <sz val="10"/>
        <rFont val="Times New Roman"/>
        <family val="1"/>
      </rPr>
      <t xml:space="preserve">(1) </t>
    </r>
    <r>
      <rPr>
        <sz val="10"/>
        <rFont val="Times New Roman"/>
        <family val="1"/>
      </rPr>
      <t xml:space="preserve">Trường hợp địa phương có khu vực chưa thống nhất đường địa giới đơn vị hành chính thì sử dụng biểu này để tổng hợp riêng khu vực chưa thống nhất đường địa giới đơn vị hành chính  và tên biểu tại </t>
    </r>
    <r>
      <rPr>
        <sz val="10"/>
        <rFont val="Times New Roman"/>
        <family val="1"/>
      </rPr>
      <t xml:space="preserve">(1)</t>
    </r>
    <r>
      <rPr>
        <sz val="10"/>
        <rFont val="Times New Roman"/>
        <family val="1"/>
      </rPr>
      <t xml:space="preserve"> bổ sung thêm cụm từ </t>
    </r>
    <r>
      <rPr>
        <sz val="9"/>
        <rFont val="Times New Roman"/>
        <family val="1"/>
      </rPr>
      <t xml:space="preserve">"KHU VỰC CHƯA THỐNG NHẤT ĐƯỜNG ĐỊA GIỚI ĐƠN VỊ HÀNH CHÍNH".</t>
    </r>
    <r>
      <rPr>
        <sz val="10"/>
        <rFont val="Times New Roman"/>
        <family val="1"/>
      </rPr>
      <t xml:space="preserve">
    Trường hợp địa phương có khu vực chưa được xác định trong hồ sơ địa giới của đơn vị hành chính thì đơn vị hành chính thực tế đang quản lý khu vực đó thực hiện thống kê, kiểm kê đất đai thì sử dụng biểu này để tổng hợp riêng khu vực chưa được xác định và tên biểu tại (1) bổ sung thêm cụm từ </t>
    </r>
    <r>
      <rPr>
        <sz val="9"/>
        <rFont val="Times New Roman"/>
        <family val="1"/>
      </rPr>
      <t xml:space="preserve">"KHU VỰC CHƯA XÁC ĐỊNH ĐƯỜNG ĐỊA GIỚI".</t>
    </r>
  </si>
  <si>
    <r>
      <rPr>
        <sz val="10"/>
        <rFont val="Times New Roman"/>
        <family val="1"/>
      </rPr>
      <t xml:space="preserve">(2) </t>
    </r>
    <r>
      <rPr>
        <sz val="10"/>
        <rFont val="Times New Roman"/>
        <family val="1"/>
      </rPr>
      <t xml:space="preserve"> Cơ quan có chức năng quản lý đất đai: Ghi tên cơ quan quản lý đất đai của cấp thực hiện thống kê, kiểm kê đất đai.</t>
    </r>
  </si>
  <si>
    <t>THỐNG KÊ, KIỂM KÊ ĐỐI TƯỢNG SỬ DỤNG ĐẤT VÀ ĐỐI TƯỢNG ĐƯỢC GIAO QUẢN LÝ ĐẤT</t>
  </si>
  <si>
    <t>Đơn vị tính số lượng: người</t>
  </si>
  <si>
    <t>Số lượng người sử dụng đất</t>
  </si>
  <si>
    <t>Số lượng người được giao quản lý đất</t>
  </si>
  <si>
    <t xml:space="preserve">Tổ chức xã hội, tổ chức xã hội-nghề nghiệp (TXH) </t>
  </si>
  <si>
    <t>(4)=(5)+…</t>
  </si>
  <si>
    <t>Đất trồng cây hằng năm khác</t>
  </si>
  <si>
    <t>6.1</t>
  </si>
  <si>
    <t>6.2</t>
  </si>
  <si>
    <t>6.3</t>
  </si>
  <si>
    <t>6.4</t>
  </si>
  <si>
    <t>6.5</t>
  </si>
  <si>
    <t>Đất xây dựng cơ sở thể dục thể thao</t>
  </si>
  <si>
    <t>6.6</t>
  </si>
  <si>
    <t>6.7</t>
  </si>
  <si>
    <t>6.8</t>
  </si>
  <si>
    <t>6.9</t>
  </si>
  <si>
    <t>6.10</t>
  </si>
  <si>
    <t>7.1</t>
  </si>
  <si>
    <t>7.2</t>
  </si>
  <si>
    <t>7.3</t>
  </si>
  <si>
    <t>7.4</t>
  </si>
  <si>
    <t>7.5</t>
  </si>
  <si>
    <t>7.6</t>
  </si>
  <si>
    <t>8.1</t>
  </si>
  <si>
    <t>8.2</t>
  </si>
  <si>
    <t>8.3</t>
  </si>
  <si>
    <t>8.4</t>
  </si>
  <si>
    <t>8.5</t>
  </si>
  <si>
    <t>8.6</t>
  </si>
  <si>
    <t>8.7</t>
  </si>
  <si>
    <t>8.8</t>
  </si>
  <si>
    <t>8.9</t>
  </si>
  <si>
    <t>8.10</t>
  </si>
  <si>
    <t>Đất tôn giáo</t>
  </si>
  <si>
    <t>Đất tín ngưỡng</t>
  </si>
  <si>
    <t>Đất phi nông nghiệp khác</t>
  </si>
  <si>
    <t xml:space="preserve">Ngày         tháng      năm    </t>
  </si>
  <si>
    <r>
      <t xml:space="preserve">UBND cấp xã/Cơ quan có chức năng quản lý đất đai</t>
    </r>
    <r>
      <rPr>
        <sz val="11.5"/>
        <rFont val="Times New Roman"/>
        <family val="1"/>
      </rPr>
      <t xml:space="preserve">(1)</t>
    </r>
  </si>
  <si>
    <r>
      <rPr>
        <b/>
        <sz val="9"/>
        <rFont val="Times New Roman"/>
        <family val="1"/>
      </rPr>
      <t xml:space="preserve">Ghi chú:</t>
    </r>
    <r>
      <rPr>
        <sz val="9"/>
        <rFont val="Times New Roman"/>
        <family val="1"/>
      </rPr>
      <t xml:space="preserve"> </t>
    </r>
    <r>
      <rPr>
        <sz val="9"/>
        <rFont val="Times New Roman"/>
        <family val="1"/>
      </rPr>
      <t xml:space="preserve">(1)</t>
    </r>
    <r>
      <rPr>
        <sz val="9"/>
        <rFont val="Times New Roman"/>
        <family val="1"/>
      </rPr>
      <t xml:space="preserve">  Cơ quan có chức năng quản lý đất đai: Ghi tên cơ quan quản lý đất đai của cấp thực hiện thống kê, kiểm kê đất đai.</t>
    </r>
  </si>
  <si>
    <t>THỐNG KÊ, KIỂM KÊ DIỆN TÍCH ĐẤT ĐAI THEO ĐƠN VỊ HÀNH CHÍNH</t>
  </si>
  <si>
    <t>Tỉnh: .........……......……..……</t>
  </si>
  <si>
    <t xml:space="preserve">Tổng diện tích </t>
  </si>
  <si>
    <t>Diện tích theo từng đơn vị hành chính trực thuộc</t>
  </si>
  <si>
    <r>
      <t xml:space="preserve">Tên đơn vị hành chính </t>
    </r>
    <r>
      <rPr>
        <sz val="10"/>
        <rFont val="Times New Roman"/>
        <family val="1"/>
      </rPr>
      <t xml:space="preserve">(cấp xã, huyện, tỉnh) </t>
    </r>
    <r>
      <rPr>
        <sz val="10"/>
        <rFont val="Times New Roman"/>
        <family val="1"/>
      </rPr>
      <t xml:space="preserve">(1)</t>
    </r>
  </si>
  <si>
    <r>
      <t xml:space="preserve">… </t>
    </r>
    <r>
      <rPr>
        <sz val="10"/>
        <rFont val="Times New Roman"/>
        <family val="1"/>
      </rPr>
      <t xml:space="preserve">(1)</t>
    </r>
  </si>
  <si>
    <r>
      <t xml:space="preserve">Khu vực chưa thống nhất đường địa giới đơn vị hành chính (nếu có) </t>
    </r>
    <r>
      <rPr>
        <b/>
        <sz val="10"/>
        <rFont val="Times New Roman"/>
        <family val="1"/>
      </rPr>
      <t xml:space="preserve">(2)</t>
    </r>
  </si>
  <si>
    <t>(4)=(5)+….</t>
  </si>
  <si>
    <t>…</t>
  </si>
  <si>
    <t>….</t>
  </si>
  <si>
    <r>
      <t xml:space="preserve">Cơ quan có chức năng quản lý đất đai</t>
    </r>
    <r>
      <rPr>
        <sz val="11"/>
        <rFont val="Times New Roman"/>
        <family val="1"/>
      </rPr>
      <t xml:space="preserve">(3)</t>
    </r>
  </si>
  <si>
    <r>
      <rPr>
        <b/>
        <sz val="9"/>
        <rFont val="Times New Roman"/>
        <family val="1"/>
      </rPr>
      <t xml:space="preserve">Ghi chú:  </t>
    </r>
    <r>
      <rPr>
        <sz val="9"/>
        <rFont val="Times New Roman"/>
        <family val="1"/>
      </rPr>
      <t xml:space="preserve"> </t>
    </r>
    <r>
      <rPr>
        <sz val="9"/>
        <rFont val="Times New Roman"/>
        <family val="1"/>
      </rPr>
      <t xml:space="preserve">(1)</t>
    </r>
    <r>
      <rPr>
        <sz val="9"/>
        <rFont val="Times New Roman"/>
        <family val="1"/>
      </rPr>
      <t xml:space="preserve">   Ghi tên đơn vị hành chính cấp xã đối với trường hợp thống kê, kiểm đất đai cấp huyện; 
                         Ghi tên đơn vị hành chính cấp huyện đối với trường hợp thống kê, kiểm đất đai cấp tỉnh; 
                         Ghi tên đơn vị hành chính cấp tỉnh đối với trường hợp thống kê, kiểm đất đai các vùng kinh tế - xã hội và cả nước.</t>
    </r>
  </si>
  <si>
    <r>
      <rPr>
        <sz val="10"/>
        <rFont val="Times New Roman"/>
        <family val="1"/>
      </rPr>
      <t xml:space="preserve">(2)</t>
    </r>
    <r>
      <rPr>
        <sz val="10"/>
        <rFont val="Times New Roman"/>
        <family val="1"/>
      </rPr>
      <t xml:space="preserve">  Đối với địa phương có khu vực chưa thống nhất đường địa giới đơn vị hành chính và khu vực chưa được xác định thì tổng hợp diện tích đất vào cột này.</t>
    </r>
  </si>
  <si>
    <r>
      <rPr>
        <sz val="10"/>
        <rFont val="Times New Roman"/>
        <family val="1"/>
      </rPr>
      <t xml:space="preserve">(3) </t>
    </r>
    <r>
      <rPr>
        <sz val="10"/>
        <rFont val="Times New Roman"/>
        <family val="1"/>
      </rPr>
      <t xml:space="preserve"> Cơ quan có chức năng quản lý đất đai: Ghi tên cơ quan quản lý đất đai của cấp thực hiện thống kê, kiểm kê đất đai.</t>
    </r>
  </si>
  <si>
    <t>CƠ CẤU, DIỆN TÍCH THEO LOẠI ĐẤT VÀ ĐỐI TƯỢNG SỬ DỤNG ĐẤT, ĐỐI TƯỢNG ĐƯỢC GIAO QUẢN LÝ ĐẤT</t>
  </si>
  <si>
    <t>Xã:………………….…</t>
  </si>
  <si>
    <t xml:space="preserve"> (Đến ngày 31/12/…………)</t>
  </si>
  <si>
    <t xml:space="preserve">        </t>
  </si>
  <si>
    <t>Huyện:……………………</t>
  </si>
  <si>
    <t>Tỉnh:………………………</t>
  </si>
  <si>
    <t>Cơ cấu, diện tích đất theo đối tượng sử dụng đất</t>
  </si>
  <si>
    <t>Cơ cấu, diện tích theo đối tượng được giao quản lý đất</t>
  </si>
  <si>
    <t>Người gốc Việt Nam định cư ở nước ngoài (CNN)</t>
  </si>
  <si>
    <t xml:space="preserve"> Tổ chức kinh tế (TKT) </t>
  </si>
  <si>
    <r>
      <t xml:space="preserve">Diện tích </t>
    </r>
    <r>
      <rPr>
        <sz val="11"/>
        <rFont val="Times New Roman"/>
        <family val="1"/>
      </rPr>
      <t xml:space="preserve">(ha)</t>
    </r>
  </si>
  <si>
    <r>
      <t xml:space="preserve">Cơ cấu </t>
    </r>
    <r>
      <rPr>
        <sz val="11"/>
        <rFont val="Times New Roman"/>
        <family val="1"/>
      </rPr>
      <t xml:space="preserve">(%)</t>
    </r>
  </si>
  <si>
    <r>
      <t xml:space="preserve">UBND cấp xã/Cơ quan có chức năng quản lý đất đai</t>
    </r>
    <r>
      <rPr>
        <sz val="12"/>
        <rFont val="Times New Roman"/>
        <family val="1"/>
      </rPr>
      <t xml:space="preserve">(1)</t>
    </r>
  </si>
  <si>
    <r>
      <rPr>
        <b/>
        <sz val="9"/>
        <rFont val="Times New Roman"/>
        <family val="1"/>
      </rPr>
      <t xml:space="preserve">Ghi chú</t>
    </r>
    <r>
      <rPr>
        <sz val="9"/>
        <rFont val="Times New Roman"/>
        <family val="1"/>
      </rPr>
      <t xml:space="preserve">:</t>
    </r>
    <r>
      <rPr>
        <sz val="9"/>
        <rFont val="Times New Roman"/>
        <family val="1"/>
      </rPr>
      <t xml:space="preserve"> (1) </t>
    </r>
    <r>
      <rPr>
        <sz val="9"/>
        <rFont val="Times New Roman"/>
        <family val="1"/>
      </rPr>
      <t xml:space="preserve"> Cơ quan có chức năng quản lý đất đai: Ghi tên cơ quan quản lý đất đai của cấp thực hiện thống kê, kiểm kê đất đai.</t>
    </r>
  </si>
  <si>
    <t>Độc lập - Tự do - Hạnh phúc</t>
  </si>
  <si>
    <t>THỐNG KÊ, KIỂM KÊ ĐẤT QUỐC PHÒNG, ĐẤT AN NINH</t>
  </si>
  <si>
    <t>Tỉnh, thành phố:……………………….</t>
  </si>
  <si>
    <t xml:space="preserve">Đơn vị (hoặc điểm) sử dụng đất </t>
  </si>
  <si>
    <t xml:space="preserve">Địa chỉ sử dụng đất </t>
  </si>
  <si>
    <t>Diện tích đất quốc phòng/ đất an ninh</t>
  </si>
  <si>
    <t>Trong đó diện tích kết hợp vào mục đích khác</t>
  </si>
  <si>
    <t>Tình hình đo đạc lập bản đồ địa chính hoặc trích đo địa chính, cấp Giấy chứng nhận</t>
  </si>
  <si>
    <t>Ghi chú</t>
  </si>
  <si>
    <t>Diện tích</t>
  </si>
  <si>
    <t>Loại đất kết hợp</t>
  </si>
  <si>
    <t xml:space="preserve">Diện tích đã đo đạc </t>
  </si>
  <si>
    <t>Số Giấy chứng nhận đã cấp</t>
  </si>
  <si>
    <t>Diện tích đã cấp giấy chứng nhận</t>
  </si>
  <si>
    <t>(3)</t>
  </si>
  <si>
    <t>(4)</t>
  </si>
  <si>
    <t>(5)</t>
  </si>
  <si>
    <t>(6)</t>
  </si>
  <si>
    <t>(7)</t>
  </si>
  <si>
    <t>(8)</t>
  </si>
  <si>
    <t>(9)</t>
  </si>
  <si>
    <t>(10)</t>
  </si>
  <si>
    <t>CHU CHUYỂN DIỆN TÍCH CỦA CÁC LOẠI ĐẤT</t>
  </si>
  <si>
    <t>Xã:….............…..</t>
  </si>
  <si>
    <t>(Từ ngày ... /... /......đến ngày 31/12/…………)</t>
  </si>
  <si>
    <t>Huyện:.................</t>
  </si>
  <si>
    <t>Tỉnh: .........………</t>
  </si>
  <si>
    <t>STT</t>
  </si>
  <si>
    <t>Năm
…..</t>
  </si>
  <si>
    <r>
      <t xml:space="preserve">Giảm khác</t>
    </r>
    <r>
      <rPr>
        <sz val="10"/>
        <rFont val="Times New Roman"/>
        <family val="1"/>
      </rPr>
      <t xml:space="preserve"> (2)</t>
    </r>
  </si>
  <si>
    <r>
      <t xml:space="preserve">Tăng khác </t>
    </r>
    <r>
      <rPr>
        <sz val="10"/>
        <rFont val="Times New Roman"/>
        <family val="1"/>
      </rPr>
      <t xml:space="preserve">(2)</t>
    </r>
  </si>
  <si>
    <t>Diện tích năm thống kê, kiểm kê</t>
  </si>
  <si>
    <t xml:space="preserve">Ngày          tháng          năm    </t>
  </si>
  <si>
    <r>
      <t xml:space="preserve">UBND cấp xã/Cơ quan có chức năng quản lý đất đai</t>
    </r>
    <r>
      <rPr>
        <sz val="11"/>
        <rFont val="Times New Roman"/>
        <family val="1"/>
      </rPr>
      <t xml:space="preserve">(1)</t>
    </r>
  </si>
  <si>
    <t>(ký tên, đóng dấu)</t>
  </si>
  <si>
    <r>
      <t xml:space="preserve">Ghi chú:</t>
    </r>
    <r>
      <rPr>
        <b/>
        <sz val="11"/>
        <rFont val="Times New Roman"/>
        <family val="1"/>
      </rPr>
      <t xml:space="preserve">   </t>
    </r>
    <r>
      <rPr>
        <sz val="11"/>
        <rFont val="Times New Roman"/>
        <family val="1"/>
      </rPr>
      <t xml:space="preserve">(1) </t>
    </r>
    <r>
      <rPr>
        <sz val="11"/>
        <rFont val="Times New Roman"/>
        <family val="1"/>
      </rPr>
      <t xml:space="preserve"> Cơ quan có chức năng quản lý đất đai: Ghi tên cơ quan quản lý đất đai của cấp thực hiện thống kê, kiểm kê đất đai. </t>
    </r>
  </si>
  <si>
    <r>
      <t xml:space="preserve">      </t>
    </r>
    <r>
      <rPr>
        <sz val="10"/>
        <rFont val="Times New Roman"/>
        <family val="1"/>
      </rPr>
      <t xml:space="preserve">(2)</t>
    </r>
    <r>
      <rPr>
        <sz val="10"/>
        <rFont val="Times New Roman"/>
        <family val="1"/>
      </rPr>
      <t xml:space="preserve">  Tổng hợp diện tích các loại đất có sự tăng, giảm so với năm thống kê, kiểm kê đất đai liền trước mà năm thống kê, kỳ kiểm kê liền trước chưa được tổng hợp vào tổng diện tích của đơn vị hành chính.</t>
    </r>
  </si>
  <si>
    <t/>
  </si>
  <si>
    <t>Xã Đăk Mar</t>
  </si>
  <si>
    <t xml:space="preserve">TM. Ủy ban nhân dân xã Đăk Mar </t>
  </si>
  <si>
    <t>Tỉnh Quảng Ngãi</t>
  </si>
  <si>
    <t>(Đến ngày 31/12/2025)</t>
  </si>
  <si>
    <t>Năm 2024</t>
  </si>
  <si>
    <t>(Từ ngày 01/01/2025 đến ngày 31/12/2025)</t>
  </si>
</sst>
</file>

<file path=xl/styles.xml><?xml version="1.0" encoding="utf-8"?>
<styleSheet xmlns="http://schemas.openxmlformats.org/spreadsheetml/2006/main">
  <numFmts count="719">
    <numFmt numFmtId="164" formatCode="\$#,##0\ ;\(\$#,##0\)"/>
    <numFmt numFmtId="165" formatCode="&quot;\&quot;#,##0;[Red]&quot;\&quot;&quot;\&quot;\-#,##0"/>
    <numFmt numFmtId="166" formatCode="&quot;\&quot;#,##0.00;[Red]&quot;\&quot;&quot;\&quot;&quot;\&quot;&quot;\&quot;&quot;\&quot;&quot;\&quot;\-#,##0.00"/>
    <numFmt numFmtId="167" formatCode="&quot;$&quot;#,##0.00"/>
    <numFmt numFmtId="168" formatCode="0_);\(0\)"/>
    <numFmt numFmtId="169" formatCode="\(#\)"/>
    <numFmt numFmtId="170" formatCode="_(* #,##0_);_(* \(#,##0\);_(* &quot;-&quot;??_);_(@_)"/>
    <numFmt numFmtId="171" formatCode="#,##0.00_);-#,##0.00"/>
    <numFmt numFmtId="172" formatCode="#,##0.00_);-#,##0.00"/>
    <numFmt numFmtId="173" formatCode="#,##0.00_);-#,##0.00"/>
    <numFmt numFmtId="174" formatCode="#,##0.00_);-#,##0.00"/>
    <numFmt numFmtId="175" formatCode="#,##0.00_);-#,##0.00"/>
    <numFmt numFmtId="176" formatCode="#,##0.00_);-#,##0.00"/>
    <numFmt numFmtId="177" formatCode="#,##0.00_);-#,##0.00"/>
    <numFmt numFmtId="178" formatCode="#,##0.00_);-#,##0.00"/>
    <numFmt numFmtId="179" formatCode="#,##0.00_);-#,##0.00"/>
    <numFmt numFmtId="180" formatCode="#,##0.00_);-#,##0.00"/>
    <numFmt numFmtId="181" formatCode="#,##0.00_);-#,##0.00"/>
    <numFmt numFmtId="182" formatCode="#,##0.00_);-#,##0.00"/>
    <numFmt numFmtId="183" formatCode="#,##0.00_);-#,##0.00"/>
    <numFmt numFmtId="184" formatCode="#,##0.00_);-#,##0.00"/>
    <numFmt numFmtId="185" formatCode="#,##0.00_);-#,##0.00"/>
    <numFmt numFmtId="186" formatCode="#,##0.00_);-#,##0.00"/>
    <numFmt numFmtId="187" formatCode="#,##0.00_);-#,##0.00"/>
    <numFmt numFmtId="188" formatCode="#,##0.00_);-#,##0.00"/>
    <numFmt numFmtId="189" formatCode="#,##0.00_);-#,##0.00"/>
    <numFmt numFmtId="190" formatCode="#,##0.00_);-#,##0.00"/>
    <numFmt numFmtId="191" formatCode="#,##0.00_);-#,##0.00"/>
    <numFmt numFmtId="192" formatCode="#,##0.00_);-#,##0.00"/>
    <numFmt numFmtId="193" formatCode="#,##0.00_);-#,##0.00"/>
    <numFmt numFmtId="194" formatCode="#,##0.00_);-#,##0.00"/>
    <numFmt numFmtId="195" formatCode="#,##0.00_);-#,##0.00"/>
    <numFmt numFmtId="196" formatCode="#,##0.00_);-#,##0.00"/>
    <numFmt numFmtId="197" formatCode="#,##0.00_);-#,##0.00"/>
    <numFmt numFmtId="198" formatCode="#,##0.00_);-#,##0.00"/>
    <numFmt numFmtId="199" formatCode="#,##0.00_);-#,##0.00"/>
    <numFmt numFmtId="200" formatCode="#,##0.00_);-#,##0.00"/>
    <numFmt numFmtId="201" formatCode="#,##0.00_);-#,##0.00"/>
    <numFmt numFmtId="202" formatCode="#,##0.00_);-#,##0.00"/>
    <numFmt numFmtId="203" formatCode="#,##0.00_);-#,##0.00"/>
    <numFmt numFmtId="204" formatCode="#,##0.00_);-#,##0.00"/>
    <numFmt numFmtId="205" formatCode="#,##0.00_);-#,##0.00"/>
    <numFmt numFmtId="206" formatCode="#,##0.00_);-#,##0.00"/>
    <numFmt numFmtId="207" formatCode="#,##0.00_);-#,##0.00"/>
    <numFmt numFmtId="208" formatCode="#,##0.00_);-#,##0.00"/>
    <numFmt numFmtId="209" formatCode="#,##0.00_);-#,##0.00"/>
    <numFmt numFmtId="210" formatCode="#,##0.00_);-#,##0.00"/>
    <numFmt numFmtId="211" formatCode="#,##0.00_);-#,##0.00"/>
    <numFmt numFmtId="212" formatCode="#,##0.00_);-#,##0.00"/>
    <numFmt numFmtId="213" formatCode="#,##0.00_);-#,##0.00"/>
    <numFmt numFmtId="214" formatCode="#,##0.00_);-#,##0.00"/>
    <numFmt numFmtId="215" formatCode="#,##0.00_);-#,##0.00"/>
    <numFmt numFmtId="216" formatCode="#,##0.00_);-#,##0.00"/>
    <numFmt numFmtId="217" formatCode="#,##0.00_);-#,##0.00"/>
    <numFmt numFmtId="218" formatCode="#,##0.00_);-#,##0.00"/>
    <numFmt numFmtId="219" formatCode="#,##0.00_);-#,##0.00"/>
    <numFmt numFmtId="220" formatCode="#,##0.00_);-#,##0.00"/>
    <numFmt numFmtId="221" formatCode="#,##0.00_);-#,##0.00"/>
    <numFmt numFmtId="222" formatCode="#,##0.00_);-#,##0.00"/>
    <numFmt numFmtId="223" formatCode="#,##0.00_);-#,##0.00"/>
    <numFmt numFmtId="224" formatCode="#,##0.00_);-#,##0.00"/>
    <numFmt numFmtId="225" formatCode="#,##0.00_);-#,##0.00"/>
    <numFmt numFmtId="226" formatCode="#,##0.00_);-#,##0.00"/>
    <numFmt numFmtId="227" formatCode="#,##0.00_);-#,##0.00"/>
    <numFmt numFmtId="228" formatCode="#,##0.00_);-#,##0.00"/>
    <numFmt numFmtId="229" formatCode="#,##0.00_);-#,##0.00"/>
    <numFmt numFmtId="230" formatCode="#,##0.00_);-#,##0.00"/>
    <numFmt numFmtId="231" formatCode="#,##0.00_);-#,##0.00"/>
    <numFmt numFmtId="232" formatCode="#,##0.00_);-#,##0.00"/>
    <numFmt numFmtId="233" formatCode="#,##0.00_);-#,##0.00"/>
    <numFmt numFmtId="234" formatCode="#,##0.00_);-#,##0.00"/>
    <numFmt numFmtId="235" formatCode="#,##0.00_);-#,##0.00"/>
    <numFmt numFmtId="236" formatCode="#,##0.00_);-#,##0.00"/>
    <numFmt numFmtId="237" formatCode="#,##0.00_);-#,##0.00"/>
    <numFmt numFmtId="238" formatCode="#,##0.00_);-#,##0.00"/>
    <numFmt numFmtId="239" formatCode="#,##0.00_);-#,##0.00"/>
    <numFmt numFmtId="240" formatCode="#,##0.00_);-#,##0.00"/>
    <numFmt numFmtId="241" formatCode="#,##0.00_);-#,##0.00"/>
    <numFmt numFmtId="242" formatCode="#,##0.00_);-#,##0.00"/>
    <numFmt numFmtId="243" formatCode="#,##0.00_);-#,##0.00"/>
    <numFmt numFmtId="244" formatCode="#,##0.00_);-#,##0.00"/>
    <numFmt numFmtId="245" formatCode="#,##0.00_);-#,##0.00"/>
    <numFmt numFmtId="246" formatCode="#,##0.00_);-#,##0.00"/>
    <numFmt numFmtId="247" formatCode="#,##0.00_);-#,##0.00"/>
    <numFmt numFmtId="248" formatCode="#,##0.00_);-#,##0.00"/>
    <numFmt numFmtId="249" formatCode="#,##0.00_);-#,##0.00"/>
    <numFmt numFmtId="250" formatCode="#,##0.00_);-#,##0.00"/>
    <numFmt numFmtId="251" formatCode="#,##0.00_);-#,##0.00"/>
    <numFmt numFmtId="252" formatCode="#,##0.00_);-#,##0.00"/>
    <numFmt numFmtId="253" formatCode="#,##0.00_);-#,##0.00"/>
    <numFmt numFmtId="254" formatCode="#,##0.00_);-#,##0.00"/>
    <numFmt numFmtId="255" formatCode="#,##0.00_);-#,##0.00"/>
    <numFmt numFmtId="256" formatCode="#,##0.00_);-#,##0.00"/>
    <numFmt numFmtId="257" formatCode="#,##0.00_);-#,##0.00"/>
    <numFmt numFmtId="258" formatCode="#,##0.00_);-#,##0.00"/>
    <numFmt numFmtId="259" formatCode="#,##0.00_);-#,##0.00"/>
    <numFmt numFmtId="260" formatCode="#,##0.00_);-#,##0.00"/>
    <numFmt numFmtId="261" formatCode="#,##0.00_);-#,##0.00"/>
    <numFmt numFmtId="262" formatCode="#,##0.00_);-#,##0.00"/>
    <numFmt numFmtId="263" formatCode="#,##0.00_);-#,##0.00"/>
    <numFmt numFmtId="264" formatCode="#,##0.00_);-#,##0.00"/>
    <numFmt numFmtId="265" formatCode="#,##0.00_);-#,##0.00"/>
    <numFmt numFmtId="266" formatCode="#,##0.00_);-#,##0.00"/>
    <numFmt numFmtId="267" formatCode="#,##0.00_);-#,##0.00"/>
    <numFmt numFmtId="268" formatCode="#,##0.00_);-#,##0.00"/>
    <numFmt numFmtId="269" formatCode="#,##0.00_);-#,##0.00"/>
    <numFmt numFmtId="270" formatCode="#,##0.00_);-#,##0.00"/>
    <numFmt numFmtId="271" formatCode="#,##0.00_);-#,##0.00"/>
    <numFmt numFmtId="272" formatCode="#,##0.00_);-#,##0.00"/>
    <numFmt numFmtId="273" formatCode="#,##0.00_);-#,##0.00"/>
    <numFmt numFmtId="274" formatCode="#,##0.00_);-#,##0.00"/>
    <numFmt numFmtId="275" formatCode="#,##0.00_);-#,##0.00"/>
    <numFmt numFmtId="276" formatCode="#,##0.00_);-#,##0.00"/>
    <numFmt numFmtId="277" formatCode="#,##0.00_);-#,##0.00"/>
    <numFmt numFmtId="278" formatCode="#,##0.00_);-#,##0.00"/>
    <numFmt numFmtId="279" formatCode="#,##0.00_);-#,##0.00"/>
    <numFmt numFmtId="280" formatCode="#,##0.00_);-#,##0.00"/>
    <numFmt numFmtId="281" formatCode="#,##0.00_);-#,##0.00"/>
    <numFmt numFmtId="282" formatCode="#,##0.00_);-#,##0.00"/>
    <numFmt numFmtId="283" formatCode="#,##0.00_);-#,##0.00"/>
    <numFmt numFmtId="284" formatCode="#,##0.00_);-#,##0.00"/>
    <numFmt numFmtId="285" formatCode="#,##0.00_);-#,##0.00"/>
    <numFmt numFmtId="286" formatCode="#,##0.00_);-#,##0.00"/>
    <numFmt numFmtId="287" formatCode="#,##0.00_);-#,##0.00"/>
    <numFmt numFmtId="288" formatCode="#,##0.00_);-#,##0.00"/>
    <numFmt numFmtId="289" formatCode="#,##0.00_);-#,##0.00"/>
    <numFmt numFmtId="290" formatCode="#,##0.00_);-#,##0.00"/>
    <numFmt numFmtId="291" formatCode="#,##0.00_);-#,##0.00"/>
    <numFmt numFmtId="292" formatCode="#,##0.00_);-#,##0.00"/>
    <numFmt numFmtId="293" formatCode="#,##0.00_);-#,##0.00"/>
    <numFmt numFmtId="294" formatCode="#,##0.00_);-#,##0.00"/>
    <numFmt numFmtId="295" formatCode="#,##0.00_);-#,##0.00"/>
    <numFmt numFmtId="296" formatCode="#,##0.00_);-#,##0.00"/>
    <numFmt numFmtId="297" formatCode="#,##0.00_);-#,##0.00"/>
    <numFmt numFmtId="298" formatCode="#,##0.00_);-#,##0.00"/>
    <numFmt numFmtId="299" formatCode="#,##0.00_);-#,##0.00"/>
    <numFmt numFmtId="300" formatCode="#,##0.00_);-#,##0.00"/>
    <numFmt numFmtId="301" formatCode="#,##0.00_);-#,##0.00"/>
    <numFmt numFmtId="302" formatCode="#,##0.00_);-#,##0.00"/>
    <numFmt numFmtId="303" formatCode="#,##0.00_);-#,##0.00"/>
    <numFmt numFmtId="304" formatCode="#,##0.00_);-#,##0.00"/>
    <numFmt numFmtId="305" formatCode="#,##0.00_);-#,##0.00"/>
    <numFmt numFmtId="306" formatCode="#,##0.00_);-#,##0.00"/>
    <numFmt numFmtId="307" formatCode="#,##0.00_);-#,##0.00"/>
    <numFmt numFmtId="308" formatCode="#,##0.00_);-#,##0.00"/>
    <numFmt numFmtId="309" formatCode="#,##0.00_);-#,##0.00"/>
    <numFmt numFmtId="310" formatCode="#,##0.00_);-#,##0.00"/>
    <numFmt numFmtId="311" formatCode="#,##0.00_);-#,##0.00"/>
    <numFmt numFmtId="312" formatCode="#,##0.00_);-#,##0.00"/>
    <numFmt numFmtId="313" formatCode="#,##0.00_);-#,##0.00"/>
    <numFmt numFmtId="314" formatCode="#,##0.00_);-#,##0.00"/>
    <numFmt numFmtId="315" formatCode="#,##0.00_);-#,##0.00"/>
    <numFmt numFmtId="316" formatCode="#,##0.00_);-#,##0.00"/>
    <numFmt numFmtId="317" formatCode="#,##0.00_);-#,##0.00"/>
    <numFmt numFmtId="318" formatCode="#,##0.00_);-#,##0.00"/>
    <numFmt numFmtId="319" formatCode="#,##0.00_);-#,##0.00"/>
    <numFmt numFmtId="320" formatCode="#,##0.00_);-#,##0.00"/>
    <numFmt numFmtId="321" formatCode="#,##0.00_);-#,##0.00"/>
    <numFmt numFmtId="322" formatCode="#,##0.00_);-#,##0.00"/>
    <numFmt numFmtId="323" formatCode="#,##0.00_);-#,##0.00"/>
    <numFmt numFmtId="324" formatCode="#,##0.00_);-#,##0.00"/>
    <numFmt numFmtId="325" formatCode="#,##0.00_);-#,##0.00"/>
    <numFmt numFmtId="326" formatCode="#,##0.00_);-#,##0.00"/>
    <numFmt numFmtId="327" formatCode="#,##0.00_);-#,##0.00"/>
    <numFmt numFmtId="328" formatCode="#,##0.00_);-#,##0.00"/>
    <numFmt numFmtId="329" formatCode="#,##0.00_);-#,##0.00"/>
    <numFmt numFmtId="330" formatCode="#,##0.00_);-#,##0.00"/>
    <numFmt numFmtId="331" formatCode="#,##0.00_);-#,##0.00"/>
    <numFmt numFmtId="332" formatCode="#,##0.00_);-#,##0.00"/>
    <numFmt numFmtId="333" formatCode="#,##0.00_);-#,##0.00"/>
    <numFmt numFmtId="334" formatCode="#,##0.00_);-#,##0.00"/>
    <numFmt numFmtId="335" formatCode="#,##0.00_);-#,##0.00"/>
    <numFmt numFmtId="336" formatCode="#,##0.00_);-#,##0.00"/>
    <numFmt numFmtId="337" formatCode="#,##0.00_);-#,##0.00"/>
    <numFmt numFmtId="338" formatCode="#,##0.00_);-#,##0.00"/>
    <numFmt numFmtId="339" formatCode="#,##0.00_);-#,##0.00"/>
    <numFmt numFmtId="340" formatCode="#,##0.00_);-#,##0.00"/>
    <numFmt numFmtId="341" formatCode="#,##0.00_);-#,##0.00"/>
    <numFmt numFmtId="342" formatCode="#,##0.00_);-#,##0.00"/>
    <numFmt numFmtId="343" formatCode="#,##0.00_);-#,##0.00"/>
    <numFmt numFmtId="344" formatCode="#,##0.00_);-#,##0.00"/>
    <numFmt numFmtId="345" formatCode="#,##0.00_);-#,##0.00"/>
    <numFmt numFmtId="346" formatCode="#,##0.00_);-#,##0.00"/>
    <numFmt numFmtId="347" formatCode="#,##0.00_);-#,##0.00"/>
    <numFmt numFmtId="348" formatCode="#,##0.00_);-#,##0.00"/>
    <numFmt numFmtId="349" formatCode="#,##0.00_);-#,##0.00"/>
    <numFmt numFmtId="350" formatCode="#,##0.00_);-#,##0.00"/>
    <numFmt numFmtId="351" formatCode="#,##0.00_);-#,##0.00"/>
    <numFmt numFmtId="352" formatCode="#,##0.00_);-#,##0.00"/>
    <numFmt numFmtId="353" formatCode="#,##0.00_);-#,##0.00"/>
    <numFmt numFmtId="354" formatCode="#,##0.00_);-#,##0.00"/>
    <numFmt numFmtId="355" formatCode="#,##0.00_);-#,##0.00"/>
    <numFmt numFmtId="356" formatCode="#,##0.00_);-#,##0.00"/>
    <numFmt numFmtId="357" formatCode="#,##0.00_);-#,##0.00"/>
    <numFmt numFmtId="358" formatCode="#,##0.00_);-#,##0.00"/>
    <numFmt numFmtId="359" formatCode="#,##0.00_);-#,##0.00"/>
    <numFmt numFmtId="360" formatCode="#,##0.00_);-#,##0.00"/>
    <numFmt numFmtId="361" formatCode="#,##0.00_);-#,##0.00"/>
    <numFmt numFmtId="362" formatCode="#,##0.00_);-#,##0.00"/>
    <numFmt numFmtId="363" formatCode="#,##0.00_);-#,##0.00"/>
    <numFmt numFmtId="364" formatCode="#,##0.00_);-#,##0.00"/>
    <numFmt numFmtId="365" formatCode="#,##0.00_);-#,##0.00"/>
    <numFmt numFmtId="366" formatCode="#,##0.00_);-#,##0.00"/>
    <numFmt numFmtId="367" formatCode="#,##0.00_);-#,##0.00"/>
    <numFmt numFmtId="368" formatCode="#,##0.00_);-#,##0.00"/>
    <numFmt numFmtId="369" formatCode="#,##0.00_);-#,##0.00"/>
    <numFmt numFmtId="370" formatCode="#,##0.00_);-#,##0.00"/>
    <numFmt numFmtId="371" formatCode="#,##0.00_);-#,##0.00"/>
    <numFmt numFmtId="372" formatCode="#,##0.00_);-#,##0.00"/>
    <numFmt numFmtId="373" formatCode="#,##0.00_);-#,##0.00"/>
    <numFmt numFmtId="374" formatCode="#,##0.00_);-#,##0.00"/>
    <numFmt numFmtId="375" formatCode="#,##0.00_);-#,##0.00"/>
    <numFmt numFmtId="376" formatCode="#,##0.00_);-#,##0.00"/>
    <numFmt numFmtId="377" formatCode="#,##0.00_);-#,##0.00"/>
    <numFmt numFmtId="378" formatCode="#,##0.00_);-#,##0.00"/>
    <numFmt numFmtId="379" formatCode="#,##0.00_);-#,##0.00"/>
    <numFmt numFmtId="380" formatCode="#,##0.00_);-#,##0.00"/>
    <numFmt numFmtId="381" formatCode="#,##0_);-#,##0"/>
    <numFmt numFmtId="382" formatCode="#,##0_);-#,##0"/>
    <numFmt numFmtId="383" formatCode="#,##0_);-#,##0"/>
    <numFmt numFmtId="384" formatCode="#,##0_);-#,##0"/>
    <numFmt numFmtId="385" formatCode="#,##0_);-#,##0"/>
    <numFmt numFmtId="386" formatCode="#,##0_);-#,##0"/>
    <numFmt numFmtId="387" formatCode="#,##0_);-#,##0"/>
    <numFmt numFmtId="388" formatCode="#,##0_);-#,##0"/>
    <numFmt numFmtId="389" formatCode="#,##0_);-#,##0"/>
    <numFmt numFmtId="390" formatCode="#,##0_);-#,##0"/>
    <numFmt numFmtId="391" formatCode="#,##0_);-#,##0"/>
    <numFmt numFmtId="392" formatCode="#,##0_);-#,##0"/>
    <numFmt numFmtId="393" formatCode="#,##0_);-#,##0"/>
    <numFmt numFmtId="394" formatCode="#,##0_);-#,##0"/>
    <numFmt numFmtId="395" formatCode="#,##0_);-#,##0"/>
    <numFmt numFmtId="396" formatCode="#,##0_);-#,##0"/>
    <numFmt numFmtId="397" formatCode="#,##0_);-#,##0"/>
    <numFmt numFmtId="398" formatCode="#,##0_);-#,##0"/>
    <numFmt numFmtId="399" formatCode="#,##0_);-#,##0"/>
    <numFmt numFmtId="400" formatCode="#,##0_);-#,##0"/>
    <numFmt numFmtId="401" formatCode="#,##0_);-#,##0"/>
    <numFmt numFmtId="402" formatCode="#,##0_);-#,##0"/>
    <numFmt numFmtId="403" formatCode="#,##0_);-#,##0"/>
    <numFmt numFmtId="404" formatCode="#,##0_);-#,##0"/>
    <numFmt numFmtId="405" formatCode="#,##0_);-#,##0"/>
    <numFmt numFmtId="406" formatCode="#,##0_);-#,##0"/>
    <numFmt numFmtId="407" formatCode="#,##0_);-#,##0"/>
    <numFmt numFmtId="408" formatCode="#,##0_);-#,##0"/>
    <numFmt numFmtId="409" formatCode="#,##0_);-#,##0"/>
    <numFmt numFmtId="410" formatCode="#,##0_);-#,##0"/>
    <numFmt numFmtId="411" formatCode="#,##0_);-#,##0"/>
    <numFmt numFmtId="412" formatCode="#,##0_);-#,##0"/>
    <numFmt numFmtId="413" formatCode="#,##0_);-#,##0"/>
    <numFmt numFmtId="414" formatCode="#,##0_);-#,##0"/>
    <numFmt numFmtId="415" formatCode="#,##0_);-#,##0"/>
    <numFmt numFmtId="416" formatCode="#,##0_);-#,##0"/>
    <numFmt numFmtId="417" formatCode="#,##0_);-#,##0"/>
    <numFmt numFmtId="418" formatCode="#,##0_);-#,##0"/>
    <numFmt numFmtId="419" formatCode="#,##0_);-#,##0"/>
    <numFmt numFmtId="420" formatCode="#,##0_);-#,##0"/>
    <numFmt numFmtId="421" formatCode="#,##0_);-#,##0"/>
    <numFmt numFmtId="422" formatCode="#,##0_);-#,##0"/>
    <numFmt numFmtId="423" formatCode="#,##0_);-#,##0"/>
    <numFmt numFmtId="424" formatCode="#,##0_);-#,##0"/>
    <numFmt numFmtId="425" formatCode="#,##0_);-#,##0"/>
    <numFmt numFmtId="426" formatCode="#,##0_);-#,##0"/>
    <numFmt numFmtId="427" formatCode="#,##0_);-#,##0"/>
    <numFmt numFmtId="428" formatCode="#,##0_);-#,##0"/>
    <numFmt numFmtId="429" formatCode="#,##0_);-#,##0"/>
    <numFmt numFmtId="430" formatCode="#,##0_);-#,##0"/>
    <numFmt numFmtId="431" formatCode="#,##0_);-#,##0"/>
    <numFmt numFmtId="432" formatCode="#,##0_);-#,##0"/>
    <numFmt numFmtId="433" formatCode="#,##0_);-#,##0"/>
    <numFmt numFmtId="434" formatCode="#,##0_);-#,##0"/>
    <numFmt numFmtId="435" formatCode="#,##0_);-#,##0"/>
    <numFmt numFmtId="436" formatCode="#,##0_);-#,##0"/>
    <numFmt numFmtId="437" formatCode="#,##0_);-#,##0"/>
    <numFmt numFmtId="438" formatCode="#,##0_);-#,##0"/>
    <numFmt numFmtId="439" formatCode="#,##0_);-#,##0"/>
    <numFmt numFmtId="440" formatCode="#,##0_);-#,##0"/>
    <numFmt numFmtId="441" formatCode="#,##0_);-#,##0"/>
    <numFmt numFmtId="442" formatCode="#,##0_);-#,##0"/>
    <numFmt numFmtId="443" formatCode="#,##0_);-#,##0"/>
    <numFmt numFmtId="444" formatCode="#,##0_);-#,##0"/>
    <numFmt numFmtId="445" formatCode="#,##0_);-#,##0"/>
    <numFmt numFmtId="446" formatCode="#,##0_);-#,##0"/>
    <numFmt numFmtId="447" formatCode="#,##0_);-#,##0"/>
    <numFmt numFmtId="448" formatCode="#,##0_);-#,##0"/>
    <numFmt numFmtId="449" formatCode="#,##0_);-#,##0"/>
    <numFmt numFmtId="450" formatCode="#,##0_);-#,##0"/>
    <numFmt numFmtId="451" formatCode="#,##0_);-#,##0"/>
    <numFmt numFmtId="452" formatCode="#,##0_);-#,##0"/>
    <numFmt numFmtId="453" formatCode="#,##0_);-#,##0"/>
    <numFmt numFmtId="454" formatCode="#,##0_);-#,##0"/>
    <numFmt numFmtId="455" formatCode="#,##0_);-#,##0"/>
    <numFmt numFmtId="456" formatCode="#,##0_);-#,##0"/>
    <numFmt numFmtId="457" formatCode="#,##0_);-#,##0"/>
    <numFmt numFmtId="458" formatCode="#,##0_);-#,##0"/>
    <numFmt numFmtId="459" formatCode="#,##0_);-#,##0"/>
    <numFmt numFmtId="460" formatCode="#,##0_);-#,##0"/>
    <numFmt numFmtId="461" formatCode="#,##0_);-#,##0"/>
    <numFmt numFmtId="462" formatCode="#,##0_);-#,##0"/>
    <numFmt numFmtId="463" formatCode="#,##0_);-#,##0"/>
    <numFmt numFmtId="464" formatCode="#,##0_);-#,##0"/>
    <numFmt numFmtId="465" formatCode="#,##0_);-#,##0"/>
    <numFmt numFmtId="466" formatCode="#,##0_);-#,##0"/>
    <numFmt numFmtId="467" formatCode="#,##0_);-#,##0"/>
    <numFmt numFmtId="468" formatCode="#,##0_);-#,##0"/>
    <numFmt numFmtId="469" formatCode="#,##0_);-#,##0"/>
    <numFmt numFmtId="470" formatCode="#,##0_);-#,##0"/>
    <numFmt numFmtId="471" formatCode="#,##0_);-#,##0"/>
    <numFmt numFmtId="472" formatCode="#,##0_);-#,##0"/>
    <numFmt numFmtId="473" formatCode="#,##0_);-#,##0"/>
    <numFmt numFmtId="474" formatCode="#,##0_);-#,##0"/>
    <numFmt numFmtId="475" formatCode="#,##0_);-#,##0"/>
    <numFmt numFmtId="476" formatCode="#,##0_);-#,##0"/>
    <numFmt numFmtId="477" formatCode="#,##0_);-#,##0"/>
    <numFmt numFmtId="478" formatCode="#,##0_);-#,##0"/>
    <numFmt numFmtId="479" formatCode="#,##0_);-#,##0"/>
    <numFmt numFmtId="480" formatCode="#,##0_);-#,##0"/>
    <numFmt numFmtId="481" formatCode="#,##0_);-#,##0"/>
    <numFmt numFmtId="482" formatCode="#,##0_);-#,##0"/>
    <numFmt numFmtId="483" formatCode="#,##0_);-#,##0"/>
    <numFmt numFmtId="484" formatCode="#,##0_);-#,##0"/>
    <numFmt numFmtId="485" formatCode="#,##0_);-#,##0"/>
    <numFmt numFmtId="486" formatCode="#,##0_);-#,##0"/>
    <numFmt numFmtId="487" formatCode="#,##0_);-#,##0"/>
    <numFmt numFmtId="488" formatCode="#,##0_);-#,##0"/>
    <numFmt numFmtId="489" formatCode="#,##0_);-#,##0"/>
    <numFmt numFmtId="490" formatCode="#,##0_);-#,##0"/>
    <numFmt numFmtId="491" formatCode="#,##0_);-#,##0"/>
    <numFmt numFmtId="492" formatCode="#,##0_);-#,##0"/>
    <numFmt numFmtId="493" formatCode="#,##0_);-#,##0"/>
    <numFmt numFmtId="494" formatCode="#,##0_);-#,##0"/>
    <numFmt numFmtId="495" formatCode="#,##0_);-#,##0"/>
    <numFmt numFmtId="496" formatCode="#,##0.00_);-#,##0.00"/>
    <numFmt numFmtId="497" formatCode="#,##0.00_);-#,##0.00"/>
    <numFmt numFmtId="498" formatCode="#,##0.00_);-#,##0.00"/>
    <numFmt numFmtId="499" formatCode="#,##0.00_);-#,##0.00"/>
    <numFmt numFmtId="500" formatCode="#,##0.00_);-#,##0.00"/>
    <numFmt numFmtId="501" formatCode="#,##0.00_);-#,##0.00"/>
    <numFmt numFmtId="502" formatCode="#,##0.00_);-#,##0.00"/>
    <numFmt numFmtId="503" formatCode="#,##0.00_);-#,##0.00"/>
    <numFmt numFmtId="504" formatCode="#,##0.00_);-#,##0.00"/>
    <numFmt numFmtId="505" formatCode="#,##0.00_);-#,##0.00"/>
    <numFmt numFmtId="506" formatCode="#,##0.00_);-#,##0.00"/>
    <numFmt numFmtId="507" formatCode="#,##0.00_);-#,##0.00"/>
    <numFmt numFmtId="508" formatCode="#,##0.00_);-#,##0.00"/>
    <numFmt numFmtId="509" formatCode="#,##0.00_);-#,##0.00"/>
    <numFmt numFmtId="510" formatCode="#,##0.00_);-#,##0.00"/>
    <numFmt numFmtId="511" formatCode="#,##0.00_);-#,##0.00"/>
    <numFmt numFmtId="512" formatCode="#,##0.00_);-#,##0.00"/>
    <numFmt numFmtId="513" formatCode="#,##0.00_);-#,##0.00"/>
    <numFmt numFmtId="514" formatCode="#,##0.00_);-#,##0.00"/>
    <numFmt numFmtId="515" formatCode="#,##0.00_);-#,##0.00"/>
    <numFmt numFmtId="516" formatCode="#,##0.00_);-#,##0.00"/>
    <numFmt numFmtId="517" formatCode="#,##0.00_);-#,##0.00"/>
    <numFmt numFmtId="518" formatCode="#,##0.00_);-#,##0.00"/>
    <numFmt numFmtId="519" formatCode="#,##0.00_);-#,##0.00"/>
    <numFmt numFmtId="520" formatCode="#,##0.00_);-#,##0.00"/>
    <numFmt numFmtId="521" formatCode="#,##0.00_);-#,##0.00"/>
    <numFmt numFmtId="522" formatCode="#,##0.00_);-#,##0.00"/>
    <numFmt numFmtId="523" formatCode="#,##0.00_);-#,##0.00"/>
    <numFmt numFmtId="524" formatCode="#,##0.00_);-#,##0.00"/>
    <numFmt numFmtId="525" formatCode="#,##0.00_);-#,##0.00"/>
    <numFmt numFmtId="526" formatCode="#,##0.00_);-#,##0.00"/>
    <numFmt numFmtId="527" formatCode="#,##0.00_);-#,##0.00"/>
    <numFmt numFmtId="528" formatCode="#,##0.00_);-#,##0.00"/>
    <numFmt numFmtId="529" formatCode="#,##0.00_);-#,##0.00"/>
    <numFmt numFmtId="530" formatCode="#,##0.00_);-#,##0.00"/>
    <numFmt numFmtId="531" formatCode="#,##0.00_);-#,##0.00"/>
    <numFmt numFmtId="532" formatCode="#,##0.00_);-#,##0.00"/>
    <numFmt numFmtId="533" formatCode="#,##0.00_);-#,##0.00"/>
    <numFmt numFmtId="534" formatCode="#,##0.00_);-#,##0.00"/>
    <numFmt numFmtId="535" formatCode="#,##0.00_);-#,##0.00"/>
    <numFmt numFmtId="536" formatCode="#,##0.00_);-#,##0.00"/>
    <numFmt numFmtId="537" formatCode="#,##0.00_);-#,##0.00"/>
    <numFmt numFmtId="538" formatCode="#,##0.00_);-#,##0.00"/>
    <numFmt numFmtId="539" formatCode="#,##0.00_);-#,##0.00"/>
    <numFmt numFmtId="540" formatCode="#,##0.00_);-#,##0.00"/>
    <numFmt numFmtId="541" formatCode="#,##0.00_);-#,##0.00"/>
    <numFmt numFmtId="542" formatCode="#,##0.00_);-#,##0.00"/>
    <numFmt numFmtId="543" formatCode="#,##0.00_);-#,##0.00"/>
    <numFmt numFmtId="544" formatCode="#,##0.00_);-#,##0.00"/>
    <numFmt numFmtId="545" formatCode="#,##0.00_);-#,##0.00"/>
    <numFmt numFmtId="546" formatCode="#,##0.00_);-#,##0.00"/>
    <numFmt numFmtId="547" formatCode="#,##0.00_);-#,##0.00"/>
    <numFmt numFmtId="548" formatCode="#,##0.00_);-#,##0.00"/>
    <numFmt numFmtId="549" formatCode="#,##0.00_);-#,##0.00"/>
    <numFmt numFmtId="550" formatCode="#,##0.00_);-#,##0.00"/>
    <numFmt numFmtId="551" formatCode="#,##0.00_);-#,##0.00"/>
    <numFmt numFmtId="552" formatCode="#,##0.00_);-#,##0.00"/>
    <numFmt numFmtId="553" formatCode="#,##0.00_);-#,##0.00"/>
    <numFmt numFmtId="554" formatCode="#,##0.00_);-#,##0.00"/>
    <numFmt numFmtId="555" formatCode="#,##0.00_);-#,##0.00"/>
    <numFmt numFmtId="556" formatCode="#,##0.00_);-#,##0.00"/>
    <numFmt numFmtId="557" formatCode="#,##0.00_);-#,##0.00"/>
    <numFmt numFmtId="558" formatCode="#,##0.00_);-#,##0.00"/>
    <numFmt numFmtId="559" formatCode="#,##0.00_);-#,##0.00"/>
    <numFmt numFmtId="560" formatCode="#,##0.00_);-#,##0.00"/>
    <numFmt numFmtId="561" formatCode="#,##0.00_);-#,##0.00"/>
    <numFmt numFmtId="562" formatCode="#,##0.00_);-#,##0.00"/>
    <numFmt numFmtId="563" formatCode="#,##0.00_);-#,##0.00"/>
    <numFmt numFmtId="564" formatCode="#,##0.00_);-#,##0.00"/>
    <numFmt numFmtId="565" formatCode="#,##0.00_);-#,##0.00"/>
    <numFmt numFmtId="566" formatCode="#,##0.00_);-#,##0.00"/>
    <numFmt numFmtId="567" formatCode="#,##0.00_);-#,##0.00"/>
    <numFmt numFmtId="568" formatCode="#,##0.00_);-#,##0.00"/>
    <numFmt numFmtId="569" formatCode="#,##0.00_);-#,##0.00"/>
    <numFmt numFmtId="570" formatCode="#,##0.00_);-#,##0.00"/>
    <numFmt numFmtId="571" formatCode="#,##0.00_);-#,##0.00"/>
    <numFmt numFmtId="572" formatCode="#,##0.00_);-#,##0.00"/>
    <numFmt numFmtId="573" formatCode="#,##0.00_);-#,##0.00"/>
    <numFmt numFmtId="574" formatCode="#,##0.00_);-#,##0.00"/>
    <numFmt numFmtId="575" formatCode="#,##0.00_);-#,##0.00"/>
    <numFmt numFmtId="576" formatCode="#,##0.00_);-#,##0.00"/>
    <numFmt numFmtId="577" formatCode="#,##0.00_);-#,##0.00"/>
    <numFmt numFmtId="578" formatCode="#,##0.00_);-#,##0.00"/>
    <numFmt numFmtId="579" formatCode="#,##0.00_);-#,##0.00"/>
    <numFmt numFmtId="580" formatCode="#,##0.00_);-#,##0.00"/>
    <numFmt numFmtId="581" formatCode="#,##0.00_);-#,##0.00"/>
    <numFmt numFmtId="582" formatCode="#,##0.00_);-#,##0.00"/>
    <numFmt numFmtId="583" formatCode="#,##0.00_);-#,##0.00"/>
    <numFmt numFmtId="584" formatCode="#,##0.00_);-#,##0.00"/>
    <numFmt numFmtId="585" formatCode="#,##0.00_);-#,##0.00"/>
    <numFmt numFmtId="586" formatCode="#,##0.00_);-#,##0.00"/>
    <numFmt numFmtId="587" formatCode="#,##0.00_);-#,##0.00"/>
    <numFmt numFmtId="588" formatCode="#,##0.00_);-#,##0.00"/>
    <numFmt numFmtId="589" formatCode="#,##0.00_);-#,##0.00"/>
    <numFmt numFmtId="590" formatCode="#,##0.00_);-#,##0.00"/>
    <numFmt numFmtId="591" formatCode="#,##0.00_);-#,##0.00"/>
    <numFmt numFmtId="592" formatCode="#,##0.00_);-#,##0.00"/>
    <numFmt numFmtId="593" formatCode="#,##0.00_);-#,##0.00"/>
    <numFmt numFmtId="594" formatCode="#,##0.00_);-#,##0.00"/>
    <numFmt numFmtId="595" formatCode="#,##0.00_);-#,##0.00"/>
    <numFmt numFmtId="596" formatCode="#,##0.00_);-#,##0.00"/>
    <numFmt numFmtId="597" formatCode="#,##0.00_);-#,##0.00"/>
    <numFmt numFmtId="598" formatCode="#,##0.00_);-#,##0.00"/>
    <numFmt numFmtId="599" formatCode="#,##0.00_);-#,##0.00"/>
    <numFmt numFmtId="600" formatCode="#,##0.00_);-#,##0.00"/>
    <numFmt numFmtId="601" formatCode="#,##0.00_);-#,##0.00"/>
    <numFmt numFmtId="602" formatCode="#,##0.00_);-#,##0.00"/>
    <numFmt numFmtId="603" formatCode="#,##0.00_);-#,##0.00"/>
    <numFmt numFmtId="604" formatCode="#,##0.00_);-#,##0.00"/>
    <numFmt numFmtId="605" formatCode="#,##0.00_);-#,##0.00"/>
    <numFmt numFmtId="606" formatCode="#,##0.00_);-#,##0.00"/>
    <numFmt numFmtId="607" formatCode="#,##0.00_);-#,##0.00"/>
    <numFmt numFmtId="608" formatCode="#,##0.00_);-#,##0.00"/>
    <numFmt numFmtId="609" formatCode="#,##0.00_);-#,##0.00"/>
    <numFmt numFmtId="610" formatCode="#,##0.00_);-#,##0.00"/>
    <numFmt numFmtId="611" formatCode="#,##0.00_);-#,##0.00"/>
    <numFmt numFmtId="612" formatCode="#,##0.00_);-#,##0.00"/>
    <numFmt numFmtId="613" formatCode="#,##0.00_);-#,##0.00"/>
    <numFmt numFmtId="614" formatCode="#,##0.00_);-#,##0.00"/>
    <numFmt numFmtId="615" formatCode="#,##0.00_);-#,##0.00"/>
    <numFmt numFmtId="616" formatCode="#,##0.00_);-#,##0.00"/>
    <numFmt numFmtId="617" formatCode="#,##0.00_);-#,##0.00"/>
    <numFmt numFmtId="618" formatCode="#,##0.00_);-#,##0.00"/>
    <numFmt numFmtId="619" formatCode="#,##0.00_);-#,##0.00"/>
    <numFmt numFmtId="620" formatCode="#,##0.00_);-#,##0.00"/>
    <numFmt numFmtId="621" formatCode="#,##0.00_);-#,##0.00"/>
    <numFmt numFmtId="622" formatCode="#,##0.00_);-#,##0.00"/>
    <numFmt numFmtId="623" formatCode="#,##0.00_);-#,##0.00"/>
    <numFmt numFmtId="624" formatCode="#,##0.00_);-#,##0.00"/>
    <numFmt numFmtId="625" formatCode="#,##0.00_);-#,##0.00"/>
    <numFmt numFmtId="626" formatCode="#,##0.00_);-#,##0.00"/>
    <numFmt numFmtId="627" formatCode="#,##0.00_);-#,##0.00"/>
    <numFmt numFmtId="628" formatCode="#,##0.00_);-#,##0.00"/>
    <numFmt numFmtId="629" formatCode="#,##0.00_);-#,##0.00"/>
    <numFmt numFmtId="630" formatCode="#,##0.00_);-#,##0.00"/>
    <numFmt numFmtId="631" formatCode="#,##0.00_);-#,##0.00"/>
    <numFmt numFmtId="632" formatCode="#,##0.00_);-#,##0.00"/>
    <numFmt numFmtId="633" formatCode="#,##0.00_);-#,##0.00"/>
    <numFmt numFmtId="634" formatCode="#,##0.00_);-#,##0.00"/>
    <numFmt numFmtId="635" formatCode="#,##0.00_);-#,##0.00"/>
    <numFmt numFmtId="636" formatCode="#,##0.00_);-#,##0.00"/>
    <numFmt numFmtId="637" formatCode="#,##0.00_);-#,##0.00"/>
    <numFmt numFmtId="638" formatCode="#,##0.00_);-#,##0.00"/>
    <numFmt numFmtId="639" formatCode="#,##0.00_);-#,##0.00"/>
    <numFmt numFmtId="640" formatCode="#,##0.00_);-#,##0.00"/>
    <numFmt numFmtId="641" formatCode="#,##0.00_);-#,##0.00"/>
    <numFmt numFmtId="642" formatCode="#,##0.00_);-#,##0.00"/>
    <numFmt numFmtId="643" formatCode="#,##0.00_);-#,##0.00"/>
    <numFmt numFmtId="644" formatCode="#,##0.00_);-#,##0.00"/>
    <numFmt numFmtId="645" formatCode="#,##0.00_);-#,##0.00"/>
    <numFmt numFmtId="646" formatCode="#,##0.00_);-#,##0.00"/>
    <numFmt numFmtId="647" formatCode="#,##0.00_);-#,##0.00"/>
    <numFmt numFmtId="648" formatCode="#,##0.00_);-#,##0.00"/>
    <numFmt numFmtId="649" formatCode="#,##0.00_);-#,##0.00"/>
    <numFmt numFmtId="650" formatCode="#,##0.00_);-#,##0.00"/>
    <numFmt numFmtId="651" formatCode="#,##0.00_);-#,##0.00"/>
    <numFmt numFmtId="652" formatCode="#,##0.00_);-#,##0.00"/>
    <numFmt numFmtId="653" formatCode="#,##0.00_);-#,##0.00"/>
    <numFmt numFmtId="654" formatCode="#,##0.00_);-#,##0.00"/>
    <numFmt numFmtId="655" formatCode="#,##0.00_);-#,##0.00"/>
    <numFmt numFmtId="656" formatCode="#,##0.00_);-#,##0.00"/>
    <numFmt numFmtId="657" formatCode="#,##0.00_);-#,##0.00"/>
    <numFmt numFmtId="658" formatCode="#,##0.00_);-#,##0.00"/>
    <numFmt numFmtId="659" formatCode="#,##0.00_);-#,##0.00"/>
    <numFmt numFmtId="660" formatCode="#,##0.00_);-#,##0.00"/>
    <numFmt numFmtId="661" formatCode="#,##0.00_);-#,##0.00"/>
    <numFmt numFmtId="662" formatCode="#,##0.00_);-#,##0.00"/>
    <numFmt numFmtId="663" formatCode="#,##0.00_);-#,##0.00"/>
    <numFmt numFmtId="664" formatCode="#,##0.00_);-#,##0.00"/>
    <numFmt numFmtId="665" formatCode="#,##0.00_);-#,##0.00"/>
    <numFmt numFmtId="666" formatCode="#,##0.00_);-#,##0.00"/>
    <numFmt numFmtId="667" formatCode="#,##0.00_);-#,##0.00"/>
    <numFmt numFmtId="668" formatCode="#,##0.00_);-#,##0.00"/>
    <numFmt numFmtId="669" formatCode="#,##0.00_);-#,##0.00"/>
    <numFmt numFmtId="670" formatCode="#,##0.00_);-#,##0.00"/>
    <numFmt numFmtId="671" formatCode="#,##0.00_);-#,##0.00"/>
    <numFmt numFmtId="672" formatCode="#,##0.00_);-#,##0.00"/>
    <numFmt numFmtId="673" formatCode="#,##0.00_);-#,##0.00"/>
    <numFmt numFmtId="674" formatCode="#,##0.00_);-#,##0.00"/>
    <numFmt numFmtId="675" formatCode="#,##0.00_);-#,##0.00"/>
    <numFmt numFmtId="676" formatCode="#,##0.00_);-#,##0.00"/>
    <numFmt numFmtId="677" formatCode="#,##0.00_);-#,##0.00"/>
    <numFmt numFmtId="678" formatCode="#,##0.00_);-#,##0.00"/>
    <numFmt numFmtId="679" formatCode="#,##0.00_);-#,##0.00"/>
    <numFmt numFmtId="680" formatCode="#,##0.00_);-#,##0.00"/>
    <numFmt numFmtId="681" formatCode="#,##0.00_);-#,##0.00"/>
    <numFmt numFmtId="682" formatCode="#,##0.00_);-#,##0.00"/>
    <numFmt numFmtId="683" formatCode="#,##0.00_);-#,##0.00"/>
    <numFmt numFmtId="684" formatCode="#,##0.00_);-#,##0.00"/>
    <numFmt numFmtId="685" formatCode="#,##0.00_);-#,##0.00"/>
    <numFmt numFmtId="686" formatCode="#,##0.00_);-#,##0.00"/>
    <numFmt numFmtId="687" formatCode="#,##0.00_);-#,##0.00"/>
    <numFmt numFmtId="688" formatCode="#,##0.00_);-#,##0.00"/>
    <numFmt numFmtId="689" formatCode="#,##0.00_);-#,##0.00"/>
    <numFmt numFmtId="690" formatCode="#,##0.00_);-#,##0.00"/>
    <numFmt numFmtId="691" formatCode="#,##0.00_);-#,##0.00"/>
    <numFmt numFmtId="692" formatCode="#,##0.00_);-#,##0.00"/>
    <numFmt numFmtId="693" formatCode="#,##0.00_);-#,##0.00"/>
    <numFmt numFmtId="694" formatCode="#,##0.00_);-#,##0.00"/>
    <numFmt numFmtId="695" formatCode="#,##0.00_);-#,##0.00"/>
    <numFmt numFmtId="696" formatCode="#,##0.00_);-#,##0.00"/>
    <numFmt numFmtId="697" formatCode="#,##0.00_);-#,##0.00"/>
    <numFmt numFmtId="698" formatCode="#,##0.00_);-#,##0.00"/>
    <numFmt numFmtId="699" formatCode="#,##0.00_);-#,##0.00"/>
    <numFmt numFmtId="700" formatCode="#,##0.00_);-#,##0.00"/>
    <numFmt numFmtId="701" formatCode="#,##0.00_);-#,##0.00"/>
    <numFmt numFmtId="702" formatCode="#,##0.00_);-#,##0.00"/>
    <numFmt numFmtId="703" formatCode="#,##0.00_);-#,##0.00"/>
    <numFmt numFmtId="704" formatCode="#,##0.00_);-#,##0.00"/>
    <numFmt numFmtId="705" formatCode="#,##0.00_);-#,##0.00"/>
    <numFmt numFmtId="706" formatCode="#,##0.00_);-#,##0.00"/>
    <numFmt numFmtId="707" formatCode="#,##0.00_);-#,##0.00"/>
    <numFmt numFmtId="708" formatCode="#,##0.00_);-#,##0.00"/>
    <numFmt numFmtId="709" formatCode="#,##0.00_);-#,##0.00"/>
    <numFmt numFmtId="710" formatCode="#,##0.00_);-#,##0.00"/>
    <numFmt numFmtId="711" formatCode="#,##0.00_);-#,##0.00"/>
    <numFmt numFmtId="712" formatCode="#,##0.00_);-#,##0.00"/>
    <numFmt numFmtId="713" formatCode="#,##0.00_);-#,##0.00"/>
    <numFmt numFmtId="714" formatCode="#,##0.00_);-#,##0.00"/>
    <numFmt numFmtId="715" formatCode="#,##0.00_);-#,##0.00"/>
    <numFmt numFmtId="716" formatCode="#,##0.00_);-#,##0.00"/>
    <numFmt numFmtId="717" formatCode="#,##0.00_);-#,##0.00"/>
    <numFmt numFmtId="718" formatCode="#,##0.00_);-#,##0.00"/>
    <numFmt numFmtId="719" formatCode="#,##0.00_);-#,##0.00"/>
    <numFmt numFmtId="720" formatCode="#,##0.00_);-#,##0.00"/>
    <numFmt numFmtId="721" formatCode="#,##0.00_);-#,##0.00"/>
    <numFmt numFmtId="722" formatCode="#,##0.00_);-#,##0.00"/>
    <numFmt numFmtId="723" formatCode="#,##0.00_);-#,##0.00"/>
    <numFmt numFmtId="724" formatCode="#,##0.00_);-#,##0.00"/>
    <numFmt numFmtId="725" formatCode="#,##0.00_);-#,##0.00"/>
    <numFmt numFmtId="726" formatCode="#,##0.00_);-#,##0.00"/>
    <numFmt numFmtId="727" formatCode="#,##0.00_);-#,##0.00"/>
    <numFmt numFmtId="728" formatCode="#,##0.00_);-#,##0.00"/>
    <numFmt numFmtId="729" formatCode="#,##0.00_);-#,##0.00"/>
    <numFmt numFmtId="730" formatCode="#,##0.00_);-#,##0.00"/>
    <numFmt numFmtId="731" formatCode="#,##0.00_);-#,##0.00"/>
    <numFmt numFmtId="732" formatCode="#,##0.00_);-#,##0.00"/>
    <numFmt numFmtId="733" formatCode="#,##0.00_);-#,##0.00"/>
    <numFmt numFmtId="734" formatCode="#,##0.00_);-#,##0.00"/>
    <numFmt numFmtId="735" formatCode="#,##0.00_);-#,##0.00"/>
    <numFmt numFmtId="736" formatCode="#,##0.00_);-#,##0.00"/>
    <numFmt numFmtId="737" formatCode="#,##0.00_);-#,##0.00"/>
    <numFmt numFmtId="738" formatCode="#,##0.00_);-#,##0.00"/>
    <numFmt numFmtId="739" formatCode="#,##0.00_);-#,##0.00"/>
    <numFmt numFmtId="740" formatCode="#,##0.00_);-#,##0.00"/>
    <numFmt numFmtId="741" formatCode="#,##0.00_);-#,##0.00"/>
    <numFmt numFmtId="742" formatCode="#,##0.00_);-#,##0.00"/>
    <numFmt numFmtId="743" formatCode="#,##0.00_);-#,##0.00"/>
    <numFmt numFmtId="744" formatCode="#,##0.00_);-#,##0.00"/>
    <numFmt numFmtId="745" formatCode="#,##0.00_);-#,##0.00"/>
    <numFmt numFmtId="746" formatCode="#,##0.00_);-#,##0.00"/>
    <numFmt numFmtId="747" formatCode="#,##0.00_);-#,##0.00"/>
    <numFmt numFmtId="748" formatCode="#,##0.00_);-#,##0.00"/>
    <numFmt numFmtId="749" formatCode="#,##0.00_);-#,##0.00"/>
    <numFmt numFmtId="750" formatCode="#,##0.00_);-#,##0.00"/>
    <numFmt numFmtId="751" formatCode="#,##0.00_);-#,##0.00"/>
    <numFmt numFmtId="752" formatCode="#,##0.00_);-#,##0.00"/>
    <numFmt numFmtId="753" formatCode="#,##0.00_);-#,##0.00"/>
    <numFmt numFmtId="754" formatCode="#,##0.00_);-#,##0.00"/>
    <numFmt numFmtId="755" formatCode="#,##0.00_);-#,##0.00"/>
    <numFmt numFmtId="756" formatCode="#,##0.00_);-#,##0.00"/>
    <numFmt numFmtId="757" formatCode="#,##0.00_);-#,##0.00"/>
    <numFmt numFmtId="758" formatCode="#,##0.00_);-#,##0.00"/>
    <numFmt numFmtId="759" formatCode="#,##0.00_);-#,##0.00"/>
    <numFmt numFmtId="760" formatCode="#,##0.00_);-#,##0.00"/>
    <numFmt numFmtId="761" formatCode="#,##0.00_);-#,##0.00"/>
    <numFmt numFmtId="762" formatCode="#,##0.00_);-#,##0.00"/>
    <numFmt numFmtId="763" formatCode="#,##0.00_);-#,##0.00"/>
    <numFmt numFmtId="764" formatCode="#,##0.00_);-#,##0.00"/>
    <numFmt numFmtId="765" formatCode="#,##0.00_);-#,##0.00"/>
    <numFmt numFmtId="766" formatCode="#,##0.00_);-#,##0.00"/>
    <numFmt numFmtId="767" formatCode="#,##0.00_);-#,##0.00"/>
    <numFmt numFmtId="768" formatCode="#,##0.00_);-#,##0.00"/>
    <numFmt numFmtId="769" formatCode="#,##0.00_);-#,##0.00"/>
    <numFmt numFmtId="770" formatCode="#,##0.00_);-#,##0.00"/>
    <numFmt numFmtId="771" formatCode="#,##0.00_);-#,##0.00"/>
    <numFmt numFmtId="772" formatCode="#,##0.00_);-#,##0.00"/>
    <numFmt numFmtId="773" formatCode="#,##0.00_);-#,##0.00"/>
    <numFmt numFmtId="774" formatCode="#,##0.00_);-#,##0.00"/>
    <numFmt numFmtId="775" formatCode="#,##0.00_);-#,##0.00"/>
    <numFmt numFmtId="776" formatCode="#,##0.00_);-#,##0.00"/>
    <numFmt numFmtId="777" formatCode="#,##0.00_);-#,##0.00"/>
    <numFmt numFmtId="778" formatCode="#,##0.00_);-#,##0.00"/>
    <numFmt numFmtId="779" formatCode="#,##0.00_);-#,##0.00"/>
    <numFmt numFmtId="780" formatCode="#,##0.00_);-#,##0.00"/>
    <numFmt numFmtId="781" formatCode="#,##0.00_);-#,##0.00"/>
    <numFmt numFmtId="782" formatCode="#,##0.00_);-#,##0.00"/>
    <numFmt numFmtId="783" formatCode="#,##0.00_);-#,##0.00"/>
    <numFmt numFmtId="784" formatCode="#,##0.00_);-#,##0.00"/>
    <numFmt numFmtId="785" formatCode="#,##0.00_);-#,##0.00"/>
    <numFmt numFmtId="786" formatCode="#,##0.00_);-#,##0.00"/>
    <numFmt numFmtId="787" formatCode="#,##0.00_);-#,##0.00"/>
    <numFmt numFmtId="788" formatCode="#,##0.00_);-#,##0.00"/>
    <numFmt numFmtId="789" formatCode="#,##0.00_);-#,##0.00"/>
    <numFmt numFmtId="790" formatCode="#,##0.00_);-#,##0.00"/>
    <numFmt numFmtId="791" formatCode="#,##0.00_);-#,##0.00"/>
    <numFmt numFmtId="792" formatCode="#,##0.00_);-#,##0.00"/>
    <numFmt numFmtId="793" formatCode="#,##0.00_);-#,##0.00"/>
    <numFmt numFmtId="794" formatCode="#,##0.00_);-#,##0.00"/>
    <numFmt numFmtId="795" formatCode="#,##0.00_);-#,##0.00"/>
    <numFmt numFmtId="796" formatCode="#,##0.00_);-#,##0.00"/>
    <numFmt numFmtId="797" formatCode="#,##0.00_);-#,##0.00"/>
    <numFmt numFmtId="798" formatCode="#,##0.00_);-#,##0.00"/>
    <numFmt numFmtId="799" formatCode="#,##0.00_);-#,##0.00"/>
    <numFmt numFmtId="800" formatCode="#,##0.00_);-#,##0.00"/>
    <numFmt numFmtId="801" formatCode="#,##0.00_);-#,##0.00"/>
    <numFmt numFmtId="802" formatCode="#,##0.00_);-#,##0.00"/>
    <numFmt numFmtId="803" formatCode="#,##0.00_);-#,##0.00"/>
    <numFmt numFmtId="804" formatCode="#,##0.00_);-#,##0.00"/>
    <numFmt numFmtId="805" formatCode="#,##0.00_);-#,##0.00"/>
    <numFmt numFmtId="806" formatCode="#,##0.00_);-#,##0.00"/>
    <numFmt numFmtId="807" formatCode="#,##0.00_);-#,##0.00"/>
    <numFmt numFmtId="808" formatCode="#,##0.00_);-#,##0.00"/>
    <numFmt numFmtId="809" formatCode="#,##0.00_);-#,##0.00"/>
    <numFmt numFmtId="810" formatCode="#,##0.00_);-#,##0.00"/>
    <numFmt numFmtId="811" formatCode="#,##0.00_);-#,##0.00"/>
    <numFmt numFmtId="812" formatCode="#,##0.00_);-#,##0.00"/>
    <numFmt numFmtId="813" formatCode="#,##0.00_);-#,##0.00"/>
    <numFmt numFmtId="814" formatCode="#,##0.00_);-#,##0.00"/>
    <numFmt numFmtId="815" formatCode="#,##0.00_);-#,##0.00"/>
    <numFmt numFmtId="816" formatCode="#,##0.00_);-#,##0.00"/>
    <numFmt numFmtId="817" formatCode="#,##0.00_);-#,##0.00"/>
    <numFmt numFmtId="818" formatCode="#,##0.00_);-#,##0.00"/>
    <numFmt numFmtId="819" formatCode="#,##0.00_);-#,##0.00"/>
    <numFmt numFmtId="820" formatCode="#,##0.00_);-#,##0.00"/>
    <numFmt numFmtId="821" formatCode="#,##0.00_);-#,##0.00"/>
    <numFmt numFmtId="822" formatCode="#,##0.00_);-#,##0.00"/>
    <numFmt numFmtId="823" formatCode="#,##0.00_);-#,##0.00"/>
    <numFmt numFmtId="824" formatCode="#,##0.00_);-#,##0.00"/>
    <numFmt numFmtId="825" formatCode="#,##0.00_);-#,##0.00"/>
    <numFmt numFmtId="826" formatCode="#,##0.00_);-#,##0.00"/>
    <numFmt numFmtId="827" formatCode="#,##0.00_);-#,##0.00"/>
    <numFmt numFmtId="828" formatCode="#,##0.00_);-#,##0.00"/>
    <numFmt numFmtId="829" formatCode="#,##0.00_);-#,##0.00"/>
    <numFmt numFmtId="830" formatCode="#,##0.00_);-#,##0.00"/>
    <numFmt numFmtId="831" formatCode="#,##0.00_);-#,##0.00"/>
    <numFmt numFmtId="832" formatCode="#,##0.00_);-#,##0.00"/>
    <numFmt numFmtId="833" formatCode="#,##0.00_);-#,##0.00"/>
    <numFmt numFmtId="834" formatCode="#,##0.00_);-#,##0.00"/>
    <numFmt numFmtId="835" formatCode="#,##0.00_);-#,##0.00"/>
    <numFmt numFmtId="836" formatCode="#,##0.00_);-#,##0.00"/>
    <numFmt numFmtId="837" formatCode="#,##0.00_);-#,##0.00"/>
    <numFmt numFmtId="838" formatCode="#,##0.00_);-#,##0.00"/>
    <numFmt numFmtId="839" formatCode="#,##0.00_);-#,##0.00"/>
    <numFmt numFmtId="840" formatCode="#,##0.00_);-#,##0.00"/>
    <numFmt numFmtId="841" formatCode="#,##0.00_);-#,##0.00"/>
    <numFmt numFmtId="842" formatCode="#,##0.00_);-#,##0.00"/>
    <numFmt numFmtId="843" formatCode="#,##0.00_);-#,##0.00"/>
    <numFmt numFmtId="844" formatCode="#,##0.00_);-#,##0.00"/>
    <numFmt numFmtId="845" formatCode="#,##0.00_);-#,##0.00"/>
    <numFmt numFmtId="846" formatCode="#,##0.00_);-#,##0.00"/>
    <numFmt numFmtId="847" formatCode="#,##0.00_);-#,##0.00"/>
    <numFmt numFmtId="848" formatCode="#,##0.00_);-#,##0.00"/>
    <numFmt numFmtId="849" formatCode="#,##0.00_);-#,##0.00"/>
    <numFmt numFmtId="850" formatCode="#,##0.00_);-#,##0.00"/>
    <numFmt numFmtId="851" formatCode="#,##0.00_);-#,##0.00"/>
    <numFmt numFmtId="852" formatCode="#,##0.00_);-#,##0.00"/>
    <numFmt numFmtId="853" formatCode="#,##0.00_);-#,##0.00"/>
    <numFmt numFmtId="854" formatCode="#,##0.00_);-#,##0.00"/>
    <numFmt numFmtId="855" formatCode="#,##0.00_);-#,##0.00"/>
    <numFmt numFmtId="856" formatCode="#,##0.00_);-#,##0.00"/>
    <numFmt numFmtId="857" formatCode="#,##0.00_);-#,##0.00"/>
    <numFmt numFmtId="858" formatCode="#,##0.00_);-#,##0.00"/>
    <numFmt numFmtId="859" formatCode="#,##0.00_);-#,##0.00"/>
    <numFmt numFmtId="860" formatCode="#,##0.00_);-#,##0.00"/>
    <numFmt numFmtId="861" formatCode="#,##0.00_);-#,##0.00"/>
    <numFmt numFmtId="862" formatCode="#,##0.00_);-#,##0.00"/>
    <numFmt numFmtId="863" formatCode="#,##0.00_);-#,##0.00"/>
    <numFmt numFmtId="864" formatCode="#,##0.00_);-#,##0.00"/>
    <numFmt numFmtId="865" formatCode="#,##0.00_);-#,##0.00"/>
    <numFmt numFmtId="866" formatCode="#,##0.00_);-#,##0.00"/>
    <numFmt numFmtId="867" formatCode="#,##0.00_);-#,##0.00"/>
    <numFmt numFmtId="868" formatCode="#,##0.00_);-#,##0.00"/>
    <numFmt numFmtId="869" formatCode="#,##0.00_);-#,##0.00"/>
    <numFmt numFmtId="870" formatCode="#,##0.00_);-#,##0.00"/>
    <numFmt numFmtId="871" formatCode="#,##0.00_);-#,##0.00"/>
    <numFmt numFmtId="872" formatCode="#,##0.00_);-#,##0.00"/>
    <numFmt numFmtId="873" formatCode="#,##0.00_);-#,##0.00"/>
    <numFmt numFmtId="874" formatCode="#,##0.00_);-#,##0.00"/>
    <numFmt numFmtId="875" formatCode="#,##0.00_);-#,##0.00"/>
    <numFmt numFmtId="876" formatCode="#,##0.00_);-#,##0.00"/>
    <numFmt numFmtId="877" formatCode="#,##0.00_);-#,##0.00"/>
    <numFmt numFmtId="878" formatCode="#,##0.00_);-#,##0.00"/>
    <numFmt numFmtId="879" formatCode="#,##0.00_);-#,##0.00"/>
    <numFmt numFmtId="880" formatCode="#,##0.00_);-#,##0.00"/>
    <numFmt numFmtId="881" formatCode="#,##0.00_);-#,##0.00"/>
    <numFmt numFmtId="882" formatCode="#,##0.00_);-#,##0.00"/>
  </numFmts>
  <fonts count="58">
    <font>
      <sz val="11"/>
      <color theme="1"/>
      <name val="Calibri"/>
      <family val="2"/>
      <scheme val="minor"/>
    </font>
    <font>
      <sz val="11"/>
      <color theme="1"/>
      <name val="Calibri"/>
      <family val="2"/>
      <scheme val="minor"/>
    </font>
    <font>
      <sz val="10"/>
      <name val="Arial"/>
    </font>
    <font>
      <sz val="10"/>
      <name val="Arial"/>
      <family val="2"/>
    </font>
    <font>
      <sz val="14"/>
      <name val="??"/>
      <family val="3"/>
    </font>
    <font>
      <sz val="10"/>
      <name val="???"/>
      <family val="3"/>
    </font>
    <font>
      <b/>
      <sz val="12"/>
      <name val="Arial"/>
      <family val="2"/>
    </font>
    <font>
      <b/>
      <sz val="12"/>
      <name val=".VnTime"/>
      <family val="2"/>
    </font>
    <font>
      <b/>
      <sz val="10"/>
      <name val=".VnTime"/>
      <family val="2"/>
    </font>
    <font>
      <sz val="10"/>
      <name val=".VnTime"/>
      <family val="2"/>
    </font>
    <font>
      <sz val="9"/>
      <name val=".VnTime"/>
      <family val="2"/>
    </font>
    <font>
      <sz val="10"/>
      <name val="Times New Roman"/>
      <family val="1"/>
    </font>
    <font>
      <b/>
      <sz val="11"/>
      <name val="Times New Roman"/>
      <family val="1"/>
    </font>
    <font>
      <b/>
      <sz val="11"/>
      <name val="Times New Roman"/>
      <family val="1"/>
    </font>
    <font>
      <b/>
      <sz val="12"/>
      <name val="Times New Roman"/>
      <family val="1"/>
    </font>
    <font>
      <sz val="11"/>
      <name val="Times New Roman"/>
      <family val="1"/>
    </font>
    <font>
      <b/>
      <u/>
      <sz val="12"/>
      <name val="Times New Roman"/>
      <family val="1"/>
    </font>
    <font>
      <b/>
      <sz val="13"/>
      <name val="Times New Roman"/>
      <family val="1"/>
    </font>
    <font>
      <sz val="12"/>
      <name val="Times New Roman"/>
      <family val="1"/>
    </font>
    <font>
      <i/>
      <sz val="12"/>
      <name val="Times New Roman"/>
      <family val="1"/>
    </font>
    <font>
      <b/>
      <i/>
      <sz val="12"/>
      <name val="Times New Roman"/>
      <family val="1"/>
    </font>
    <font>
      <sz val="13"/>
      <name val="Times New Roman"/>
      <family val="1"/>
    </font>
    <font>
      <i/>
      <sz val="13"/>
      <name val="Times New Roman"/>
      <family val="1"/>
    </font>
    <font>
      <sz val="6"/>
      <name val="Times New Roman"/>
      <family val="1"/>
    </font>
    <font>
      <i/>
      <sz val="12"/>
      <name val="Times New Roman"/>
      <family val="1"/>
    </font>
    <font>
      <i/>
      <sz val="10"/>
      <name val="Times New Roman"/>
      <family val="1"/>
    </font>
    <font>
      <i/>
      <sz val="9"/>
      <name val="Times New Roman"/>
      <family val="1"/>
    </font>
    <font>
      <b/>
      <i/>
      <u/>
      <sz val="10"/>
      <name val="Times New Roman"/>
      <family val="1"/>
    </font>
    <font>
      <sz val="11"/>
      <name val="Times New Roman"/>
      <family val="1"/>
    </font>
    <font>
      <i/>
      <sz val="6"/>
      <name val="Times New Roman"/>
      <family val="1"/>
    </font>
    <font>
      <sz val="12"/>
      <name val="Times New Roman"/>
      <family val="1"/>
    </font>
    <font>
      <b/>
      <sz val="12"/>
      <name val="Times New Roman"/>
      <family val="1"/>
    </font>
    <font>
      <b/>
      <u/>
      <sz val="12"/>
      <name val="Times New Roman"/>
      <family val="1"/>
    </font>
    <font>
      <b/>
      <sz val="14"/>
      <name val="Times New Roman"/>
      <family val="1"/>
    </font>
    <font>
      <b/>
      <sz val="13"/>
      <name val="Times New Roman"/>
      <family val="1"/>
    </font>
    <font>
      <sz val="6"/>
      <name val="Times New Roman"/>
      <family val="1"/>
    </font>
    <font>
      <sz val="11.5"/>
      <name val="Times New Roman"/>
      <family val="1"/>
    </font>
    <font>
      <i/>
      <sz val="9"/>
      <name val="Times New Roman"/>
      <family val="1"/>
    </font>
    <font>
      <b/>
      <sz val="10"/>
      <name val="Times New Roman"/>
      <family val="1"/>
    </font>
    <font>
      <b/>
      <u/>
      <sz val="11"/>
      <name val="Times New Roman"/>
      <family val="1"/>
    </font>
    <font>
      <sz val="9"/>
      <name val="Times New Roman"/>
      <family val="1"/>
    </font>
    <font>
      <sz val="14"/>
      <name val="Times New Roman"/>
      <family val="1"/>
    </font>
    <font>
      <b/>
      <sz val="10"/>
      <name val="Times New Roman"/>
      <family val="1"/>
    </font>
    <font>
      <sz val="8"/>
      <name val="Times New Roman"/>
      <family val="1"/>
    </font>
    <font>
      <sz val="10"/>
      <name val="Times New Roman"/>
      <family val="1"/>
    </font>
    <font>
      <sz val="9"/>
      <name val="Times New Roman"/>
      <family val="1"/>
    </font>
    <font>
      <sz val="10"/>
      <color rgb="FFFF0000"/>
      <name val="Times New Roman"/>
      <family val="1"/>
    </font>
    <font>
      <sz val="9"/>
      <color rgb="FFFF0000"/>
      <name val="Times New Roman"/>
      <family val="1"/>
    </font>
    <font>
      <b/>
      <sz val="9"/>
      <name val="Times New Roman"/>
      <family val="1"/>
    </font>
    <font>
      <b/>
      <i/>
      <u/>
      <sz val="11"/>
      <name val="Times New Roman"/>
      <family val="1"/>
    </font>
    <font>
      <b/>
      <sz val="12"/>
      <name val="Times New Roman"/>
    </font>
    <font>
      <sz val="12"/>
      <name val="Times New Roman"/>
    </font>
    <font>
      <b/>
      <i/>
      <sz val="12"/>
      <name val="Times New Roman"/>
    </font>
    <font>
      <i/>
      <sz val="12"/>
      <name val="Times New Roman"/>
    </font>
    <font>
      <b/>
      <sz val="11"/>
      <name val="Times New Roman"/>
    </font>
    <font>
      <sz val="11"/>
      <name val="Times New Roman"/>
    </font>
    <font>
      <sz val="9"/>
      <name val="Times New Roman"/>
    </font>
    <font>
      <sz val="10"/>
      <name val="Times New Roman"/>
    </font>
  </fonts>
  <fills count="6">
    <fill>
      <patternFill patternType="none"/>
    </fill>
    <fill>
      <patternFill patternType="gray125"/>
    </fill>
    <fill>
      <patternFill patternType="gray125">
        <fgColor indexed="35"/>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s>
  <borders count="1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4">
    <xf numFmtId="0" fontId="0" fillId="0" borderId="0"/>
    <xf numFmtId="0" fontId="2" fillId="0" borderId="0"/>
    <xf numFmtId="166" fontId="3" fillId="0" borderId="0" applyFill="0" applyFont="0" applyBorder="0"/>
    <xf numFmtId="0" fontId="4" fillId="0" borderId="0" applyFill="0" applyFont="0" applyBorder="0"/>
    <xf numFmtId="165" fontId="3" fillId="0" borderId="0" applyFill="0" applyFont="0" applyBorder="0"/>
    <xf numFmtId="40" fontId="4" fillId="0" borderId="0" applyFill="0" applyFont="0" applyBorder="0"/>
    <xf numFmtId="38" fontId="4" fillId="0" borderId="0" applyFill="0" applyFont="0" applyBorder="0"/>
    <xf numFmtId="10" fontId="3" fillId="0" borderId="0" applyFill="0" applyFont="0" applyBorder="0"/>
    <xf numFmtId="0" fontId="5" fillId="0" borderId="0"/>
    <xf numFmtId="0" fontId="18" fillId="0" borderId="0"/>
    <xf numFmtId="0" fontId="1" fillId="0" borderId="0"/>
    <xf numFmtId="43" fontId="2" fillId="0" borderId="0" applyFill="0" applyFont="0" applyBorder="0"/>
    <xf numFmtId="3" fontId="3" fillId="0" borderId="0" applyFill="0" applyFont="0" applyBorder="0"/>
    <xf numFmtId="164" fontId="3" fillId="0" borderId="0" applyFill="0" applyFont="0" applyBorder="0"/>
    <xf numFmtId="0" fontId="3" fillId="0" borderId="0" applyFill="0" applyFont="0" applyBorder="0"/>
    <xf numFmtId="2" fontId="3" fillId="0" borderId="0" applyFill="0" applyFont="0" applyBorder="0"/>
    <xf numFmtId="0" fontId="6" fillId="0" borderId="1" applyNumberFormat="0" applyAlignment="0">
      <alignment vertical="center" horizontal="left"/>
    </xf>
    <xf numFmtId="0" fontId="6" fillId="0" borderId="2">
      <alignment vertical="center" horizontal="left"/>
    </xf>
    <xf numFmtId="0" fontId="3" fillId="0" borderId="0"/>
    <xf numFmtId="0" fontId="7" fillId="2" borderId="3">
      <alignment vertical="center" horizontal="left"/>
    </xf>
    <xf numFmtId="5" fontId="8" fillId="0" borderId="4">
      <alignment vertical="top" horizontal="left"/>
    </xf>
    <xf numFmtId="5" fontId="9" fillId="0" borderId="5">
      <alignment vertical="top" horizontal="left"/>
    </xf>
    <xf numFmtId="0" fontId="10" fillId="0" borderId="5">
      <alignment vertical="center" horizontal="left"/>
    </xf>
    <xf numFmtId="0" fontId="3" fillId="0" borderId="0"/>
  </cellStyleXfs>
  <cellXfs count="1048">
    <xf numFmtId="0" fontId="0" fillId="0" borderId="0" xfId="0"/>
    <xf numFmtId="0" fontId="2" fillId="0" borderId="0" xfId="1"/>
    <xf numFmtId="0" fontId="17" fillId="0" borderId="0" xfId="1" applyFill="1" applyFont="1" applyAlignment="1">
      <alignment horizontal="left"/>
    </xf>
    <xf numFmtId="0" fontId="22" fillId="0" borderId="0" xfId="1" applyFill="1" applyFont="1" applyAlignment="1">
      <alignment horizontal="center" vertical="center"/>
    </xf>
    <xf numFmtId="0" fontId="17" fillId="0" borderId="3" xfId="1" applyFill="1" applyFont="1" applyBorder="1" applyAlignment="1">
      <alignment horizontal="center" vertical="center" wrapText="1"/>
    </xf>
    <xf numFmtId="0" fontId="21" fillId="0" borderId="3" xfId="1" applyFill="1" applyFont="1" applyBorder="1" applyAlignment="1">
      <alignment horizontal="center" vertical="center" wrapText="1"/>
    </xf>
    <xf numFmtId="0" fontId="21" fillId="0" borderId="3" xfId="1" applyFill="1" applyFont="1" applyBorder="1" applyAlignment="1">
      <alignment horizontal="justify" vertical="center" wrapText="1"/>
    </xf>
    <xf numFmtId="0" fontId="3" fillId="0" borderId="0" xfId="23"/>
    <xf numFmtId="0" fontId="18" fillId="0" borderId="0" xfId="23" applyFill="1" applyFont="1" applyAlignment="1">
      <alignment vertical="center" wrapText="1"/>
    </xf>
    <xf numFmtId="0" fontId="14" fillId="0" borderId="3" xfId="23" applyFill="1" applyFont="1" applyBorder="1" applyAlignment="1">
      <alignment horizontal="center" vertical="center" wrapText="1"/>
    </xf>
    <xf numFmtId="0" fontId="18" fillId="0" borderId="0" xfId="23" applyFill="1" applyFont="1" applyAlignment="1">
      <alignment horizontal="center" vertical="center" wrapText="1"/>
    </xf>
    <xf numFmtId="0" fontId="12" fillId="0" borderId="3" xfId="23" applyFill="1" applyFont="1" applyBorder="1" applyAlignment="1">
      <alignment horizontal="right" vertical="center" wrapText="1"/>
    </xf>
    <xf numFmtId="0" fontId="12" fillId="0" borderId="3" xfId="23" applyFill="1" applyFont="1" applyBorder="1" applyAlignment="1">
      <alignment vertical="center" wrapText="1"/>
    </xf>
    <xf numFmtId="0" fontId="12" fillId="0" borderId="3" xfId="23" applyFill="1" applyFont="1" applyBorder="1" applyAlignment="1">
      <alignment horizontal="center" vertical="center" wrapText="1"/>
    </xf>
    <xf numFmtId="0" fontId="15" fillId="0" borderId="3" xfId="23" applyFill="1" applyFont="1" applyBorder="1" applyAlignment="1">
      <alignment horizontal="right" vertical="center" wrapText="1"/>
    </xf>
    <xf numFmtId="0" fontId="15" fillId="0" borderId="3" xfId="23" applyFill="1" applyFont="1" applyBorder="1" applyAlignment="1">
      <alignment vertical="center" wrapText="1"/>
    </xf>
    <xf numFmtId="0" fontId="18" fillId="0" borderId="0" xfId="23" applyFill="1" applyFont="1" applyBorder="1" applyAlignment="1">
      <alignment horizontal="center" vertical="center" wrapText="1"/>
    </xf>
    <xf numFmtId="0" fontId="18" fillId="0" borderId="3" xfId="23" applyFill="1" applyFont="1" applyBorder="1" applyAlignment="1">
      <alignment horizontal="right" vertical="center" wrapText="1"/>
    </xf>
    <xf numFmtId="0" fontId="13" fillId="0" borderId="3" xfId="23" applyFill="1" applyFont="1" applyBorder="1" applyAlignment="1">
      <alignment horizontal="center" vertical="center" wrapText="1"/>
    </xf>
    <xf numFmtId="0" fontId="15" fillId="0" borderId="3" xfId="23" applyFill="1" applyFont="1" applyBorder="1" applyAlignment="1">
      <alignment horizontal="center" vertical="center" wrapText="1"/>
    </xf>
    <xf numFmtId="0" fontId="20" fillId="0" borderId="3" xfId="23" applyFill="1" applyFont="1" applyBorder="1" applyAlignment="1">
      <alignment horizontal="center" vertical="center" wrapText="1"/>
    </xf>
    <xf numFmtId="37" fontId="15" fillId="0" borderId="3" xfId="23" applyNumberFormat="1" applyFill="1" applyFont="1" applyBorder="1" applyAlignment="1">
      <alignment horizontal="center" vertical="center" wrapText="1"/>
    </xf>
    <xf numFmtId="0" fontId="18" fillId="0" borderId="3" xfId="23" applyFill="1" applyFont="1" applyBorder="1" applyAlignment="1">
      <alignment vertical="center" wrapText="1"/>
    </xf>
    <xf numFmtId="0" fontId="18" fillId="0" borderId="3" xfId="23" applyFill="1" applyFont="1" applyBorder="1" applyAlignment="1">
      <alignment horizontal="center" vertical="center" wrapText="1"/>
    </xf>
    <xf numFmtId="49" fontId="12" fillId="0" borderId="3" xfId="23" applyNumberFormat="1" applyFill="1" applyFont="1" applyBorder="1" applyAlignment="1">
      <alignment horizontal="center" vertical="center" wrapText="1"/>
    </xf>
    <xf numFmtId="0" fontId="14" fillId="0" borderId="3" xfId="23" applyFill="1" applyFont="1" applyBorder="1" applyAlignment="1">
      <alignment horizontal="right" vertical="center" wrapText="1"/>
    </xf>
    <xf numFmtId="0" fontId="14" fillId="0" borderId="3" xfId="23" applyFill="1" applyFont="1" applyBorder="1" applyAlignment="1">
      <alignment vertical="center" wrapText="1"/>
    </xf>
    <xf numFmtId="37" fontId="23" fillId="0" borderId="3" xfId="23" applyNumberFormat="1" applyFill="1" applyFont="1" applyBorder="1" applyAlignment="1">
      <alignment horizontal="center" vertical="center" wrapText="1"/>
    </xf>
    <xf numFmtId="0" fontId="16" fillId="0" borderId="0" xfId="23" applyFill="1" applyFont="1" applyAlignment="1">
      <alignment horizontal="center" vertical="center" wrapText="1"/>
    </xf>
    <xf numFmtId="0" fontId="18" fillId="0" borderId="0" xfId="23" applyFill="1" applyFont="1" applyBorder="1" applyAlignment="1">
      <alignment vertical="center" wrapText="1"/>
    </xf>
    <xf numFmtId="37" fontId="12" fillId="0" borderId="3" xfId="23" applyNumberFormat="1" applyFill="1" applyFont="1" applyBorder="1" applyAlignment="1">
      <alignment horizontal="center" vertical="center" wrapText="1"/>
    </xf>
    <xf numFmtId="0" fontId="18" fillId="0" borderId="6" xfId="23" applyFill="1" applyFont="1" applyBorder="1" applyAlignment="1">
      <alignment vertical="center" wrapText="1"/>
    </xf>
    <xf numFmtId="0" fontId="11" fillId="0" borderId="0" xfId="23" applyFill="1" applyFont="1" applyAlignment="1">
      <alignment horizontal="left" vertical="center" wrapText="1"/>
    </xf>
    <xf numFmtId="0" fontId="12" fillId="0" borderId="7" xfId="23" applyFill="1" applyFont="1" applyBorder="1" applyAlignment="1">
      <alignment horizontal="center" vertical="center" wrapText="1"/>
    </xf>
    <xf numFmtId="0" fontId="27" fillId="0" borderId="0" xfId="23" applyFill="1" applyFont="1" applyAlignment="1">
      <alignment horizontal="left" vertical="center" wrapText="1"/>
    </xf>
    <xf numFmtId="0" fontId="25" fillId="0" borderId="0" xfId="23" applyFill="1" applyFont="1" applyAlignment="1">
      <alignment vertical="center" wrapText="1"/>
    </xf>
    <xf numFmtId="49" fontId="12" fillId="0" borderId="8" xfId="23" applyNumberFormat="1" applyFill="1" applyFont="1" applyBorder="1" applyAlignment="1">
      <alignment horizontal="center" vertical="center" wrapText="1"/>
    </xf>
    <xf numFmtId="0" fontId="28" fillId="0" borderId="3" xfId="23" applyFill="1" applyFont="1" applyBorder="1" applyAlignment="1">
      <alignment vertical="center" wrapText="1"/>
    </xf>
    <xf numFmtId="0" fontId="28" fillId="0" borderId="3" xfId="23" applyFill="1" applyFont="1" applyBorder="1" applyAlignment="1">
      <alignment horizontal="center" vertical="center" wrapText="1"/>
    </xf>
    <xf numFmtId="0" fontId="13" fillId="0" borderId="3" xfId="23" applyFill="1" applyFont="1" applyBorder="1" applyAlignment="1">
      <alignment horizontal="right" vertical="center" wrapText="1"/>
    </xf>
    <xf numFmtId="0" fontId="13" fillId="0" borderId="3" xfId="23" applyFill="1" applyFont="1" applyBorder="1" applyAlignment="1">
      <alignment vertical="center" wrapText="1"/>
    </xf>
    <xf numFmtId="0" fontId="28" fillId="0" borderId="3" xfId="23" applyFill="1" applyFont="1" applyBorder="1" applyAlignment="1">
      <alignment horizontal="right" vertical="center" wrapText="1"/>
    </xf>
    <xf numFmtId="37" fontId="28" fillId="0" borderId="3" xfId="23" applyNumberFormat="1" applyFill="1" applyFont="1" applyBorder="1" applyAlignment="1">
      <alignment horizontal="center" vertical="center" wrapText="1"/>
    </xf>
    <xf numFmtId="0" fontId="24" fillId="0" borderId="3" xfId="23" applyFill="1" applyFont="1" applyBorder="1" applyAlignment="1">
      <alignment horizontal="right" vertical="center" wrapText="1"/>
    </xf>
    <xf numFmtId="0" fontId="24" fillId="0" borderId="3" xfId="23" applyFill="1" applyFont="1" applyBorder="1" applyAlignment="1">
      <alignment vertical="center" wrapText="1"/>
    </xf>
    <xf numFmtId="0" fontId="24" fillId="0" borderId="3" xfId="23" applyFill="1" applyFont="1" applyBorder="1" applyAlignment="1">
      <alignment horizontal="center" vertical="center" wrapText="1"/>
    </xf>
    <xf numFmtId="37" fontId="29" fillId="0" borderId="3" xfId="23" applyNumberFormat="1" applyFill="1" applyFont="1" applyBorder="1" applyAlignment="1">
      <alignment horizontal="center" vertical="center" wrapText="1"/>
    </xf>
    <xf numFmtId="2" fontId="15" fillId="0" borderId="3" xfId="23" applyNumberFormat="1" applyFill="1" applyFont="1" applyBorder="1" applyAlignment="1">
      <alignment horizontal="right" vertical="center" wrapText="1"/>
    </xf>
    <xf numFmtId="0" fontId="30" fillId="0" borderId="0" xfId="23" applyFont="1" applyAlignment="1">
      <alignment horizontal="center" vertical="center" wrapText="1"/>
    </xf>
    <xf numFmtId="0" fontId="32" fillId="0" borderId="0" xfId="23" applyFont="1" applyAlignment="1">
      <alignment horizontal="center" vertical="center" shrinkToFit="1"/>
    </xf>
    <xf numFmtId="0" fontId="30" fillId="0" borderId="0" xfId="23" applyFont="1" applyAlignment="1">
      <alignment vertical="center" wrapText="1"/>
    </xf>
    <xf numFmtId="0" fontId="31" fillId="0" borderId="7" xfId="23" applyFill="1" applyFont="1" applyBorder="1" applyAlignment="1">
      <alignment horizontal="center" vertical="center" wrapText="1"/>
    </xf>
    <xf numFmtId="0" fontId="31" fillId="0" borderId="3" xfId="23" applyFill="1" applyFont="1" applyBorder="1" applyAlignment="1">
      <alignment horizontal="center" vertical="center" wrapText="1"/>
    </xf>
    <xf numFmtId="49" fontId="31" fillId="0" borderId="3" xfId="23" applyNumberFormat="1" applyFill="1" applyFont="1" applyBorder="1" applyAlignment="1">
      <alignment horizontal="center" vertical="center" wrapText="1"/>
    </xf>
    <xf numFmtId="168" fontId="35" fillId="0" borderId="3" xfId="23" applyNumberFormat="1" applyFont="1" applyBorder="1" applyAlignment="1">
      <alignment horizontal="center" vertical="center" wrapText="1"/>
    </xf>
    <xf numFmtId="0" fontId="31" fillId="0" borderId="3" xfId="23" applyFont="1" applyBorder="1" applyAlignment="1">
      <alignment horizontal="right" vertical="center" wrapText="1"/>
    </xf>
    <xf numFmtId="0" fontId="31" fillId="0" borderId="3" xfId="23" applyFont="1" applyBorder="1" applyAlignment="1">
      <alignment vertical="center" wrapText="1"/>
    </xf>
    <xf numFmtId="0" fontId="31" fillId="0" borderId="3" xfId="23" applyFont="1" applyBorder="1" applyAlignment="1">
      <alignment horizontal="center" vertical="center" wrapText="1"/>
    </xf>
    <xf numFmtId="0" fontId="30" fillId="0" borderId="3" xfId="23" applyFont="1" applyBorder="1" applyAlignment="1">
      <alignment vertical="center" wrapText="1"/>
    </xf>
    <xf numFmtId="0" fontId="30" fillId="0" borderId="3" xfId="23" applyFont="1" applyBorder="1" applyAlignment="1">
      <alignment horizontal="right" vertical="center" wrapText="1"/>
    </xf>
    <xf numFmtId="0" fontId="30" fillId="0" borderId="3" xfId="23" applyFont="1" applyBorder="1" applyAlignment="1">
      <alignment horizontal="center" vertical="center" wrapText="1"/>
    </xf>
    <xf numFmtId="0" fontId="31" fillId="0" borderId="3" xfId="23" applyFill="1" applyFont="1" applyBorder="1" applyAlignment="1">
      <alignment horizontal="right" vertical="center" wrapText="1"/>
    </xf>
    <xf numFmtId="0" fontId="31" fillId="0" borderId="3" xfId="23" applyFill="1" applyFont="1" applyBorder="1" applyAlignment="1">
      <alignment vertical="center" wrapText="1"/>
    </xf>
    <xf numFmtId="0" fontId="30" fillId="0" borderId="3" xfId="23" applyFill="1" applyFont="1" applyBorder="1" applyAlignment="1">
      <alignment horizontal="right" vertical="center" wrapText="1"/>
    </xf>
    <xf numFmtId="0" fontId="30" fillId="0" borderId="3" xfId="23" applyFill="1" applyFont="1" applyBorder="1" applyAlignment="1">
      <alignment vertical="center" wrapText="1"/>
    </xf>
    <xf numFmtId="0" fontId="30" fillId="0" borderId="3" xfId="23" applyFill="1" applyFont="1" applyBorder="1" applyAlignment="1">
      <alignment horizontal="center" vertical="center" wrapText="1"/>
    </xf>
    <xf numFmtId="0" fontId="36" fillId="0" borderId="0" xfId="23" applyFont="1" applyAlignment="1">
      <alignment vertical="center" wrapText="1"/>
    </xf>
    <xf numFmtId="0" fontId="36" fillId="0" borderId="0" xfId="23" applyFont="1" applyAlignment="1">
      <alignment horizontal="center" vertical="center" wrapText="1"/>
    </xf>
    <xf numFmtId="0" fontId="36" fillId="0" borderId="0" xfId="23" applyFill="1" applyFont="1" applyAlignment="1">
      <alignment horizontal="center" vertical="center" wrapText="1"/>
    </xf>
    <xf numFmtId="0" fontId="28" fillId="3" borderId="0" xfId="23" applyFill="1" applyFont="1" applyAlignment="1">
      <alignment horizontal="justify" vertical="center" wrapText="1"/>
    </xf>
    <xf numFmtId="0" fontId="11" fillId="3" borderId="0" xfId="1" applyFill="1" applyFont="1" applyAlignment="1">
      <alignment horizontal="left" vertical="center" wrapText="1"/>
    </xf>
    <xf numFmtId="0" fontId="11" fillId="3" borderId="0" xfId="1" applyFill="1" applyFont="1" applyAlignment="1">
      <alignment horizontal="center" vertical="center" wrapText="1"/>
    </xf>
    <xf numFmtId="0" fontId="11" fillId="3" borderId="0" xfId="1" applyFill="1" applyFont="1" applyAlignment="1">
      <alignment horizontal="center" vertical="center" shrinkToFit="1"/>
    </xf>
    <xf numFmtId="0" fontId="11" fillId="3" borderId="0" xfId="1" applyFill="1" applyFont="1" applyAlignment="1">
      <alignment vertical="center" shrinkToFit="1"/>
    </xf>
    <xf numFmtId="0" fontId="11" fillId="3" borderId="0" xfId="1" applyFill="1" applyFont="1" applyBorder="1" applyAlignment="1">
      <alignment horizontal="right" vertical="center" shrinkToFit="1"/>
    </xf>
    <xf numFmtId="0" fontId="38" fillId="3" borderId="4" xfId="1" applyFill="1" applyFont="1" applyBorder="1" applyAlignment="1">
      <alignment horizontal="center" vertical="center" wrapText="1"/>
    </xf>
    <xf numFmtId="37" fontId="23" fillId="3" borderId="3" xfId="1" applyNumberFormat="1" applyFill="1" applyFont="1" applyBorder="1" applyAlignment="1">
      <alignment horizontal="center" vertical="center" wrapText="1"/>
    </xf>
    <xf numFmtId="0" fontId="14" fillId="0" borderId="8" xfId="1" applyFill="1" applyFont="1" applyBorder="1" applyAlignment="1">
      <alignment horizontal="right" vertical="center" wrapText="1"/>
    </xf>
    <xf numFmtId="0" fontId="14" fillId="0" borderId="8" xfId="1" applyFill="1" applyFont="1" applyBorder="1" applyAlignment="1">
      <alignment vertical="center" wrapText="1"/>
    </xf>
    <xf numFmtId="0" fontId="14" fillId="0" borderId="8" xfId="1" applyFill="1" applyFont="1" applyBorder="1" applyAlignment="1">
      <alignment horizontal="center" vertical="center" wrapText="1"/>
    </xf>
    <xf numFmtId="0" fontId="38" fillId="3" borderId="8" xfId="1" applyFill="1" applyFont="1" applyBorder="1" applyAlignment="1">
      <alignment vertical="center" wrapText="1"/>
    </xf>
    <xf numFmtId="0" fontId="11" fillId="3" borderId="8" xfId="1" applyFill="1" applyFont="1" applyBorder="1" applyAlignment="1">
      <alignment vertical="center" wrapText="1"/>
    </xf>
    <xf numFmtId="0" fontId="14" fillId="0" borderId="3" xfId="1" applyFill="1" applyFont="1" applyBorder="1" applyAlignment="1">
      <alignment horizontal="right" vertical="center" wrapText="1"/>
    </xf>
    <xf numFmtId="0" fontId="14" fillId="0" borderId="3" xfId="1" applyFill="1" applyFont="1" applyBorder="1" applyAlignment="1">
      <alignment vertical="center" wrapText="1"/>
    </xf>
    <xf numFmtId="0" fontId="14" fillId="0" borderId="3" xfId="1" applyFill="1" applyFont="1" applyBorder="1" applyAlignment="1">
      <alignment horizontal="center" vertical="center" wrapText="1"/>
    </xf>
    <xf numFmtId="0" fontId="38" fillId="3" borderId="3" xfId="1" applyFill="1" applyFont="1" applyBorder="1" applyAlignment="1">
      <alignment vertical="center" wrapText="1"/>
    </xf>
    <xf numFmtId="0" fontId="11" fillId="3" borderId="3" xfId="1" applyFill="1" applyFont="1" applyBorder="1" applyAlignment="1">
      <alignment vertical="center" wrapText="1"/>
    </xf>
    <xf numFmtId="0" fontId="25" fillId="3" borderId="3" xfId="1" applyFill="1" applyFont="1" applyBorder="1" applyAlignment="1">
      <alignment vertical="center" wrapText="1"/>
    </xf>
    <xf numFmtId="0" fontId="18" fillId="0" borderId="3" xfId="1" applyFill="1" applyFont="1" applyBorder="1" applyAlignment="1">
      <alignment horizontal="right" vertical="center" wrapText="1"/>
    </xf>
    <xf numFmtId="0" fontId="18" fillId="0" borderId="3" xfId="1" applyFill="1" applyFont="1" applyBorder="1" applyAlignment="1">
      <alignment vertical="center" wrapText="1"/>
    </xf>
    <xf numFmtId="0" fontId="18" fillId="0" borderId="3" xfId="1" applyFill="1" applyFont="1" applyBorder="1" applyAlignment="1">
      <alignment horizontal="center" vertical="center" wrapText="1"/>
    </xf>
    <xf numFmtId="0" fontId="20" fillId="0" borderId="3" xfId="1" applyFill="1" applyFont="1" applyBorder="1" applyAlignment="1">
      <alignment horizontal="center" vertical="center" wrapText="1"/>
    </xf>
    <xf numFmtId="0" fontId="24" fillId="0" borderId="3" xfId="1" applyFill="1" applyFont="1" applyBorder="1" applyAlignment="1">
      <alignment horizontal="right" vertical="center" wrapText="1"/>
    </xf>
    <xf numFmtId="0" fontId="19" fillId="0" borderId="3" xfId="1" applyFill="1" applyFont="1" applyBorder="1" applyAlignment="1">
      <alignment vertical="center" wrapText="1"/>
    </xf>
    <xf numFmtId="0" fontId="19" fillId="0" borderId="3" xfId="1" applyFill="1" applyFont="1" applyBorder="1" applyAlignment="1">
      <alignment horizontal="center" vertical="center" wrapText="1"/>
    </xf>
    <xf numFmtId="0" fontId="12" fillId="0" borderId="3" xfId="1" applyFill="1" applyFont="1" applyBorder="1" applyAlignment="1">
      <alignment horizontal="right" vertical="center" wrapText="1"/>
    </xf>
    <xf numFmtId="0" fontId="12" fillId="0" borderId="3" xfId="1" applyFill="1" applyFont="1" applyBorder="1" applyAlignment="1">
      <alignment vertical="center" wrapText="1"/>
    </xf>
    <xf numFmtId="0" fontId="12" fillId="0" borderId="3" xfId="1" applyFill="1" applyFont="1" applyBorder="1" applyAlignment="1">
      <alignment horizontal="center" vertical="center" wrapText="1"/>
    </xf>
    <xf numFmtId="0" fontId="15" fillId="0" borderId="3" xfId="1" applyFill="1" applyFont="1" applyBorder="1" applyAlignment="1">
      <alignment horizontal="right" vertical="center" wrapText="1"/>
    </xf>
    <xf numFmtId="0" fontId="15" fillId="0" borderId="3" xfId="1" applyFill="1" applyFont="1" applyBorder="1" applyAlignment="1">
      <alignment vertical="center" wrapText="1"/>
    </xf>
    <xf numFmtId="0" fontId="15" fillId="0" borderId="3" xfId="1" applyFill="1" applyFont="1" applyBorder="1" applyAlignment="1">
      <alignment horizontal="center" vertical="center" wrapText="1"/>
    </xf>
    <xf numFmtId="2" fontId="15" fillId="0" borderId="3" xfId="1" applyNumberFormat="1" applyFill="1" applyFont="1" applyBorder="1" applyAlignment="1">
      <alignment horizontal="right" vertical="center" wrapText="1"/>
    </xf>
    <xf numFmtId="0" fontId="13" fillId="0" borderId="3" xfId="1" applyFill="1" applyFont="1" applyBorder="1" applyAlignment="1">
      <alignment horizontal="right" vertical="center" wrapText="1"/>
    </xf>
    <xf numFmtId="0" fontId="13" fillId="0" borderId="3" xfId="1" applyFill="1" applyFont="1" applyBorder="1" applyAlignment="1">
      <alignment vertical="center" wrapText="1"/>
    </xf>
    <xf numFmtId="0" fontId="13" fillId="0" borderId="3" xfId="1" applyFill="1" applyFont="1" applyBorder="1" applyAlignment="1">
      <alignment horizontal="center" vertical="center" wrapText="1"/>
    </xf>
    <xf numFmtId="0" fontId="28" fillId="0" borderId="3" xfId="1" applyFill="1" applyFont="1" applyBorder="1" applyAlignment="1">
      <alignment horizontal="right" vertical="center" wrapText="1"/>
    </xf>
    <xf numFmtId="0" fontId="28" fillId="0" borderId="3" xfId="1" applyFill="1" applyFont="1" applyBorder="1" applyAlignment="1">
      <alignment vertical="center" wrapText="1"/>
    </xf>
    <xf numFmtId="0" fontId="28" fillId="0" borderId="3" xfId="1" applyFill="1" applyFont="1" applyBorder="1" applyAlignment="1">
      <alignment horizontal="center" vertical="center" wrapText="1"/>
    </xf>
    <xf numFmtId="0" fontId="15" fillId="3" borderId="0" xfId="1" applyFill="1" applyFont="1" applyAlignment="1">
      <alignment vertical="center" wrapText="1"/>
    </xf>
    <xf numFmtId="0" fontId="15" fillId="3" borderId="0" xfId="1" applyFill="1" applyFont="1" applyBorder="1" applyAlignment="1">
      <alignment vertical="center" wrapText="1"/>
    </xf>
    <xf numFmtId="0" fontId="15" fillId="0" borderId="0" xfId="1" applyFill="1" applyFont="1" applyAlignment="1">
      <alignment vertical="center" wrapText="1"/>
    </xf>
    <xf numFmtId="0" fontId="25" fillId="3" borderId="0" xfId="1" applyFill="1" applyFont="1" applyBorder="1" applyAlignment="1">
      <alignment horizontal="left" vertical="center" wrapText="1"/>
    </xf>
    <xf numFmtId="0" fontId="25" fillId="0" borderId="0" xfId="1" applyFill="1" applyFont="1" applyAlignment="1">
      <alignment horizontal="left" vertical="center" wrapText="1"/>
    </xf>
    <xf numFmtId="0" fontId="15" fillId="3" borderId="0" xfId="0" applyFill="1" applyFont="1" applyAlignment="1">
      <alignment horizontal="right" vertical="center" wrapText="1"/>
    </xf>
    <xf numFmtId="0" fontId="15" fillId="3" borderId="0" xfId="0" applyFill="1" applyFont="1" applyAlignment="1">
      <alignment horizontal="justify" vertical="center" wrapText="1"/>
    </xf>
    <xf numFmtId="0" fontId="15" fillId="3" borderId="0" xfId="0" applyFill="1" applyFont="1" applyAlignment="1">
      <alignment horizontal="center" vertical="center" wrapText="1"/>
    </xf>
    <xf numFmtId="0" fontId="15" fillId="3" borderId="0" xfId="0" applyFill="1" applyFont="1" applyAlignment="1">
      <alignment horizontal="left" vertical="center" wrapText="1"/>
    </xf>
    <xf numFmtId="0" fontId="12" fillId="3" borderId="0" xfId="0" applyFill="1" applyFont="1" applyAlignment="1">
      <alignment horizontal="right" vertical="center" wrapText="1"/>
    </xf>
    <xf numFmtId="0" fontId="12" fillId="3" borderId="0" xfId="0" applyFill="1" applyFont="1" applyAlignment="1">
      <alignment horizontal="justify" vertical="center" wrapText="1"/>
    </xf>
    <xf numFmtId="0" fontId="15" fillId="3" borderId="0" xfId="0" applyFill="1" applyFont="1" applyBorder="1" applyAlignment="1">
      <alignment horizontal="center" vertical="center" wrapText="1"/>
    </xf>
    <xf numFmtId="0" fontId="12" fillId="0" borderId="3" xfId="0" applyFill="1" applyFont="1" applyBorder="1" applyAlignment="1">
      <alignment horizontal="center" vertical="center" wrapText="1"/>
    </xf>
    <xf numFmtId="37" fontId="23" fillId="0" borderId="3" xfId="0" applyNumberFormat="1" applyFill="1" applyFont="1" applyBorder="1" applyAlignment="1">
      <alignment horizontal="right" vertical="center" wrapText="1"/>
    </xf>
    <xf numFmtId="37" fontId="23" fillId="0" borderId="3" xfId="0" applyNumberFormat="1" applyFill="1" applyFont="1" applyBorder="1" applyAlignment="1">
      <alignment horizontal="center" vertical="center" wrapText="1"/>
    </xf>
    <xf numFmtId="0" fontId="14" fillId="0" borderId="3" xfId="0" applyFill="1" applyFont="1" applyBorder="1" applyAlignment="1">
      <alignment horizontal="right" vertical="center" wrapText="1"/>
    </xf>
    <xf numFmtId="0" fontId="14" fillId="0" borderId="3" xfId="0" applyFill="1" applyFont="1" applyBorder="1" applyAlignment="1">
      <alignment vertical="center" wrapText="1"/>
    </xf>
    <xf numFmtId="0" fontId="14" fillId="0" borderId="3" xfId="0" applyFill="1" applyFont="1" applyBorder="1" applyAlignment="1">
      <alignment horizontal="center" vertical="center" wrapText="1"/>
    </xf>
    <xf numFmtId="0" fontId="15" fillId="0" borderId="3" xfId="0" applyFill="1" applyFont="1" applyBorder="1" applyAlignment="1">
      <alignment horizontal="justify" vertical="center" wrapText="1"/>
    </xf>
    <xf numFmtId="0" fontId="18" fillId="0" borderId="3" xfId="0" applyFill="1" applyFont="1" applyBorder="1" applyAlignment="1">
      <alignment horizontal="right" vertical="center" wrapText="1"/>
    </xf>
    <xf numFmtId="0" fontId="18" fillId="0" borderId="3" xfId="0" applyFill="1" applyFont="1" applyBorder="1" applyAlignment="1">
      <alignment vertical="center" wrapText="1"/>
    </xf>
    <xf numFmtId="0" fontId="18" fillId="0" borderId="3" xfId="0" applyFill="1" applyFont="1" applyBorder="1" applyAlignment="1">
      <alignment horizontal="center" vertical="center" wrapText="1"/>
    </xf>
    <xf numFmtId="0" fontId="20" fillId="0" borderId="3" xfId="0" applyFill="1" applyFont="1" applyBorder="1" applyAlignment="1">
      <alignment horizontal="center" vertical="center" wrapText="1"/>
    </xf>
    <xf numFmtId="0" fontId="24" fillId="0" borderId="3" xfId="0" applyFill="1" applyFont="1" applyBorder="1" applyAlignment="1">
      <alignment horizontal="right" vertical="center" wrapText="1"/>
    </xf>
    <xf numFmtId="0" fontId="19" fillId="0" borderId="3" xfId="0" applyFill="1" applyFont="1" applyBorder="1" applyAlignment="1">
      <alignment vertical="center" wrapText="1"/>
    </xf>
    <xf numFmtId="0" fontId="19" fillId="0" borderId="3" xfId="0" applyFill="1" applyFont="1" applyBorder="1" applyAlignment="1">
      <alignment horizontal="center" vertical="center" wrapText="1"/>
    </xf>
    <xf numFmtId="0" fontId="12" fillId="0" borderId="3" xfId="0" applyFill="1" applyFont="1" applyBorder="1" applyAlignment="1">
      <alignment horizontal="right" vertical="center" wrapText="1"/>
    </xf>
    <xf numFmtId="0" fontId="12" fillId="0" borderId="3" xfId="0" applyFill="1" applyFont="1" applyBorder="1" applyAlignment="1">
      <alignment vertical="center" wrapText="1"/>
    </xf>
    <xf numFmtId="0" fontId="15" fillId="0" borderId="3" xfId="0" applyFill="1" applyFont="1" applyBorder="1" applyAlignment="1">
      <alignment horizontal="right" vertical="center" wrapText="1"/>
    </xf>
    <xf numFmtId="0" fontId="15" fillId="0" borderId="3" xfId="0" applyFill="1" applyFont="1" applyBorder="1" applyAlignment="1">
      <alignment vertical="center" wrapText="1"/>
    </xf>
    <xf numFmtId="0" fontId="15" fillId="0" borderId="3" xfId="0" applyFill="1" applyFont="1" applyBorder="1" applyAlignment="1">
      <alignment horizontal="center" vertical="center" wrapText="1"/>
    </xf>
    <xf numFmtId="2" fontId="15" fillId="0" borderId="3" xfId="0" applyNumberFormat="1" applyFill="1" applyFont="1" applyBorder="1" applyAlignment="1">
      <alignment horizontal="right" vertical="center" wrapText="1"/>
    </xf>
    <xf numFmtId="0" fontId="13" fillId="0" borderId="3" xfId="0" applyFill="1" applyFont="1" applyBorder="1" applyAlignment="1">
      <alignment horizontal="right" vertical="center" wrapText="1"/>
    </xf>
    <xf numFmtId="0" fontId="13" fillId="0" borderId="3" xfId="0" applyFill="1" applyFont="1" applyBorder="1" applyAlignment="1">
      <alignment vertical="center" wrapText="1"/>
    </xf>
    <xf numFmtId="0" fontId="13" fillId="0" borderId="3" xfId="0" applyFill="1" applyFont="1" applyBorder="1" applyAlignment="1">
      <alignment horizontal="center" vertical="center" wrapText="1"/>
    </xf>
    <xf numFmtId="0" fontId="28" fillId="0" borderId="3" xfId="0" applyFill="1" applyFont="1" applyBorder="1" applyAlignment="1">
      <alignment horizontal="right" vertical="center" wrapText="1"/>
    </xf>
    <xf numFmtId="0" fontId="28" fillId="0" borderId="3" xfId="0" applyFill="1" applyFont="1" applyBorder="1" applyAlignment="1">
      <alignment vertical="center" wrapText="1"/>
    </xf>
    <xf numFmtId="0" fontId="28" fillId="0" borderId="3" xfId="0" applyFill="1" applyFont="1" applyBorder="1" applyAlignment="1">
      <alignment horizontal="center" vertical="center" wrapText="1"/>
    </xf>
    <xf numFmtId="0" fontId="15" fillId="3" borderId="0" xfId="0" applyFill="1" applyFont="1" applyBorder="1" applyAlignment="1">
      <alignment horizontal="justify" vertical="center" wrapText="1"/>
    </xf>
    <xf numFmtId="0" fontId="18" fillId="0" borderId="0" xfId="0" applyFill="1" applyFont="1" applyBorder="1" applyAlignment="1">
      <alignment vertical="center" wrapText="1"/>
    </xf>
    <xf numFmtId="0" fontId="15" fillId="3" borderId="6" xfId="0" applyFill="1" applyFont="1" applyBorder="1" applyAlignment="1">
      <alignment horizontal="justify" vertical="center" wrapText="1"/>
    </xf>
    <xf numFmtId="0" fontId="18" fillId="0" borderId="0" xfId="0" applyFill="1" applyFont="1" applyAlignment="1">
      <alignment vertical="center" wrapText="1"/>
    </xf>
    <xf numFmtId="0" fontId="18" fillId="0" borderId="0" xfId="0" applyFill="1" applyFont="1" applyAlignment="1">
      <alignment horizontal="center" vertical="center" wrapText="1"/>
    </xf>
    <xf numFmtId="0" fontId="18" fillId="0" borderId="0" xfId="0" applyFill="1" applyFont="1" applyBorder="1" applyAlignment="1">
      <alignment horizontal="justify" vertical="center" wrapText="1"/>
    </xf>
    <xf numFmtId="0" fontId="18" fillId="0" borderId="0" xfId="1" applyFill="1" applyFont="1" applyAlignment="1">
      <alignment horizontal="center"/>
    </xf>
    <xf numFmtId="0" fontId="18" fillId="0" borderId="0" xfId="1" applyFill="1" applyFont="1" applyAlignment="1">
      <alignment vertical="top"/>
    </xf>
    <xf numFmtId="0" fontId="14" fillId="0" borderId="0" xfId="1" applyFill="1" applyFont="1" applyAlignment="1">
      <alignment horizontal="left"/>
    </xf>
    <xf numFmtId="0" fontId="18" fillId="0" borderId="0" xfId="1" applyFill="1" applyFont="1" applyAlignment="1">
      <alignment horizontal="center" vertical="top"/>
    </xf>
    <xf numFmtId="0" fontId="18" fillId="0" borderId="0" xfId="1" applyFill="1" applyFont="1" applyBorder="1" applyAlignment="1">
      <alignment horizontal="left"/>
    </xf>
    <xf numFmtId="0" fontId="18" fillId="0" borderId="0" xfId="1" applyFill="1" applyFont="1" applyBorder="1" applyAlignment="1">
      <alignment horizontal="center"/>
    </xf>
    <xf numFmtId="0" fontId="18" fillId="0" borderId="0" xfId="1" applyFill="1" applyFont="1" applyBorder="1" applyAlignment="1">
      <alignment horizontal="center" vertical="center"/>
    </xf>
    <xf numFmtId="49" fontId="23" fillId="0" borderId="3" xfId="1" applyNumberFormat="1" applyFill="1" applyFont="1" applyBorder="1" applyAlignment="1">
      <alignment horizontal="center"/>
    </xf>
    <xf numFmtId="0" fontId="18" fillId="0" borderId="3" xfId="1" applyFill="1" applyFont="1" applyBorder="1" applyAlignment="1">
      <alignment horizontal="right"/>
    </xf>
    <xf numFmtId="0" fontId="14" fillId="0" borderId="3" xfId="1" applyFill="1" applyFont="1" applyBorder="1" applyAlignment="1">
      <alignment horizontal="center" vertical="top" wrapText="1"/>
    </xf>
    <xf numFmtId="49" fontId="18" fillId="0" borderId="3" xfId="1" applyNumberFormat="1" applyFill="1" applyFont="1" applyBorder="1" applyAlignment="1">
      <alignment horizontal="center"/>
    </xf>
    <xf numFmtId="168" fontId="18" fillId="0" borderId="3" xfId="1" applyNumberFormat="1" applyFill="1" applyFont="1" applyBorder="1" applyAlignment="1">
      <alignment horizontal="center"/>
    </xf>
    <xf numFmtId="0" fontId="11" fillId="3" borderId="0" xfId="0" applyFill="1" applyFont="1" applyAlignment="1">
      <alignment horizontal="left" vertical="center"/>
    </xf>
    <xf numFmtId="0" fontId="11" fillId="3" borderId="0" xfId="0" applyFill="1" applyFont="1" applyAlignment="1">
      <alignment horizontal="center" vertical="center"/>
    </xf>
    <xf numFmtId="0" fontId="14" fillId="3" borderId="0" xfId="0" applyFill="1" applyFont="1" applyAlignment="1">
      <alignment horizontal="center" vertical="center"/>
    </xf>
    <xf numFmtId="0" fontId="40" fillId="3" borderId="0" xfId="0" applyFill="1" applyFont="1" applyAlignment="1">
      <alignment vertical="center"/>
    </xf>
    <xf numFmtId="0" fontId="16" fillId="3" borderId="0" xfId="0" applyFill="1" applyFont="1" applyBorder="1" applyAlignment="1">
      <alignment horizontal="center" vertical="center"/>
    </xf>
    <xf numFmtId="0" fontId="11" fillId="3" borderId="0" xfId="0" applyFill="1" applyFont="1" applyAlignment="1">
      <alignment vertical="center"/>
    </xf>
    <xf numFmtId="0" fontId="18" fillId="3" borderId="0" xfId="0" applyFill="1" applyFont="1" applyAlignment="1">
      <alignment horizontal="center" vertical="center"/>
    </xf>
    <xf numFmtId="0" fontId="11" fillId="3" borderId="0" xfId="0" applyFill="1" applyFont="1" applyBorder="1" applyAlignment="1">
      <alignment horizontal="left" vertical="center"/>
    </xf>
    <xf numFmtId="0" fontId="11" fillId="3" borderId="0" xfId="0" applyFill="1" applyFont="1" applyBorder="1" applyAlignment="1">
      <alignment vertical="center"/>
    </xf>
    <xf numFmtId="0" fontId="41" fillId="3" borderId="0" xfId="0" applyFill="1" applyFont="1" applyAlignment="1">
      <alignment vertical="center"/>
    </xf>
    <xf numFmtId="0" fontId="11" fillId="3" borderId="0" xfId="0" applyFill="1" applyFont="1" applyBorder="1" applyAlignment="1">
      <alignment horizontal="center" vertical="center"/>
    </xf>
    <xf numFmtId="0" fontId="25" fillId="3" borderId="0" xfId="0" applyFill="1" applyFont="1" applyBorder="1" applyAlignment="1">
      <alignment horizontal="right" vertical="center" shrinkToFit="1"/>
    </xf>
    <xf numFmtId="0" fontId="38" fillId="0" borderId="3" xfId="0" applyFill="1" applyFont="1" applyBorder="1" applyAlignment="1">
      <alignment horizontal="center" vertical="center"/>
    </xf>
    <xf numFmtId="0" fontId="38" fillId="0" borderId="3" xfId="0" applyFill="1" applyFont="1" applyBorder="1" applyAlignment="1">
      <alignment horizontal="center" vertical="center" wrapText="1"/>
    </xf>
    <xf numFmtId="0" fontId="42" fillId="0" borderId="3" xfId="0" applyFill="1" applyFont="1" applyBorder="1" applyAlignment="1">
      <alignment horizontal="center" vertical="center" wrapText="1"/>
    </xf>
    <xf numFmtId="0" fontId="42" fillId="0" borderId="3" xfId="0" applyFill="1" applyFont="1" applyBorder="1" applyAlignment="1">
      <alignment horizontal="center" vertical="center"/>
    </xf>
    <xf numFmtId="169" fontId="43" fillId="0" borderId="3" xfId="0" applyNumberFormat="1" applyFill="1" applyFont="1" applyBorder="1" applyAlignment="1">
      <alignment horizontal="center" vertical="center"/>
    </xf>
    <xf numFmtId="169" fontId="11" fillId="0" borderId="3" xfId="0" applyNumberFormat="1" applyFill="1" applyFont="1" applyBorder="1" applyAlignment="1">
      <alignment horizontal="center" vertical="center"/>
    </xf>
    <xf numFmtId="0" fontId="11" fillId="0" borderId="3" xfId="0" applyFill="1" applyFont="1" applyBorder="1" applyAlignment="1">
      <alignment horizontal="center" vertical="center"/>
    </xf>
    <xf numFmtId="0" fontId="11" fillId="0" borderId="3" xfId="0" applyFill="1" applyFont="1" applyBorder="1" applyAlignment="1">
      <alignment vertical="center" wrapText="1"/>
    </xf>
    <xf numFmtId="0" fontId="40" fillId="0" borderId="3" xfId="0" applyFill="1" applyFont="1" applyBorder="1" applyAlignment="1">
      <alignment horizontal="center" vertical="center"/>
    </xf>
    <xf numFmtId="170" fontId="11" fillId="0" borderId="3" xfId="11" applyNumberFormat="1" applyFill="1" applyFont="1" applyBorder="1" applyAlignment="1">
      <alignment vertical="center" wrapText="1"/>
    </xf>
    <xf numFmtId="170" fontId="40" fillId="4" borderId="3" xfId="11" applyNumberFormat="1" applyFill="1" applyFont="1" applyBorder="1" applyAlignment="1">
      <alignment vertical="center" wrapText="1"/>
    </xf>
    <xf numFmtId="170" fontId="40" fillId="0" borderId="3" xfId="11" applyNumberFormat="1" applyFill="1" applyFont="1" applyBorder="1" applyAlignment="1">
      <alignment vertical="center" wrapText="1"/>
    </xf>
    <xf numFmtId="0" fontId="44" fillId="0" borderId="3" xfId="0" applyFill="1" applyFont="1" applyBorder="1" applyAlignment="1">
      <alignment horizontal="center" vertical="center"/>
    </xf>
    <xf numFmtId="0" fontId="44" fillId="0" borderId="3" xfId="0" applyFill="1" applyFont="1" applyBorder="1" applyAlignment="1">
      <alignment horizontal="center" vertical="center" wrapText="1"/>
    </xf>
    <xf numFmtId="170" fontId="45" fillId="0" borderId="3" xfId="11" applyNumberFormat="1" applyFill="1" applyFont="1" applyBorder="1" applyAlignment="1">
      <alignment vertical="center" wrapText="1"/>
    </xf>
    <xf numFmtId="0" fontId="11" fillId="0" borderId="3" xfId="0" applyFill="1" applyFont="1" applyBorder="1" applyAlignment="1">
      <alignment vertical="center"/>
    </xf>
    <xf numFmtId="170" fontId="46" fillId="0" borderId="3" xfId="11" applyNumberFormat="1" applyFill="1" applyFont="1" applyBorder="1" applyAlignment="1">
      <alignment vertical="center" wrapText="1"/>
    </xf>
    <xf numFmtId="170" fontId="47" fillId="0" borderId="3" xfId="11" applyNumberFormat="1" applyFill="1" applyFont="1" applyBorder="1" applyAlignment="1">
      <alignment vertical="center" wrapText="1"/>
    </xf>
    <xf numFmtId="0" fontId="44" fillId="3" borderId="3" xfId="0" applyFill="1" applyFont="1" applyBorder="1" applyAlignment="1">
      <alignment vertical="center" wrapText="1"/>
    </xf>
    <xf numFmtId="0" fontId="45" fillId="0" borderId="3" xfId="0" applyFill="1" applyFont="1" applyBorder="1" applyAlignment="1">
      <alignment horizontal="center" vertical="center"/>
    </xf>
    <xf numFmtId="0" fontId="44" fillId="0" borderId="3" xfId="0" applyFill="1" applyFont="1" applyBorder="1" applyAlignment="1">
      <alignment vertical="center"/>
    </xf>
    <xf numFmtId="0" fontId="45" fillId="0" borderId="3" xfId="0" applyFill="1" applyFont="1" applyBorder="1" applyAlignment="1">
      <alignment horizontal="center" vertical="center" wrapText="1"/>
    </xf>
    <xf numFmtId="0" fontId="44" fillId="0" borderId="3" xfId="0" applyFill="1" applyFont="1" applyBorder="1" applyAlignment="1">
      <alignment vertical="center" wrapText="1"/>
    </xf>
    <xf numFmtId="0" fontId="11" fillId="3" borderId="3" xfId="0" applyFill="1" applyFont="1" applyBorder="1" applyAlignment="1">
      <alignment vertical="center" wrapText="1"/>
    </xf>
    <xf numFmtId="170" fontId="40" fillId="3" borderId="3" xfId="11" applyNumberFormat="1" applyFill="1" applyFont="1" applyBorder="1" applyAlignment="1">
      <alignment vertical="center" wrapText="1"/>
    </xf>
    <xf numFmtId="0" fontId="11" fillId="0" borderId="3" xfId="0" applyFill="1" applyFont="1" applyBorder="1" applyAlignment="1">
      <alignment horizontal="center" vertical="center" wrapText="1"/>
    </xf>
    <xf numFmtId="170" fontId="38" fillId="0" borderId="3" xfId="11" applyNumberFormat="1" applyFill="1" applyFont="1" applyBorder="1" applyAlignment="1">
      <alignment vertical="center" wrapText="1"/>
    </xf>
    <xf numFmtId="170" fontId="48" fillId="0" borderId="3" xfId="11" applyNumberFormat="1" applyFill="1" applyFont="1" applyBorder="1" applyAlignment="1">
      <alignment vertical="center" wrapText="1"/>
    </xf>
    <xf numFmtId="0" fontId="15" fillId="3" borderId="0" xfId="0" applyFill="1" applyFont="1" applyAlignment="1">
      <alignment vertical="center"/>
    </xf>
    <xf numFmtId="0" fontId="15" fillId="3" borderId="0" xfId="0" applyFill="1" applyFont="1" applyBorder="1" applyAlignment="1">
      <alignment horizontal="center" vertical="center"/>
    </xf>
    <xf numFmtId="0" fontId="15" fillId="3" borderId="0" xfId="0" applyFill="1" applyFont="1" applyBorder="1" applyAlignment="1">
      <alignment vertical="center"/>
    </xf>
    <xf numFmtId="0" fontId="15" fillId="3" borderId="0" xfId="0" applyFill="1" applyFont="1" applyAlignment="1">
      <alignment vertical="center" wrapText="1"/>
    </xf>
    <xf numFmtId="0" fontId="15" fillId="3" borderId="0" xfId="0" applyFill="1" applyFont="1" applyAlignment="1">
      <alignment horizontal="center" vertical="center"/>
    </xf>
    <xf numFmtId="0" fontId="25" fillId="3" borderId="0" xfId="0" applyFill="1" applyFont="1" applyAlignment="1">
      <alignment horizontal="left" vertical="center"/>
    </xf>
    <xf numFmtId="0" fontId="25" fillId="3" borderId="0" xfId="0" applyFill="1" applyFont="1" applyAlignment="1">
      <alignment vertical="center"/>
    </xf>
    <xf numFmtId="167" fontId="22" fillId="0" borderId="0" xfId="1" applyNumberFormat="1" applyFill="1" applyFont="1" applyAlignment="1">
      <alignment horizontal="center" vertical="center" wrapText="1"/>
    </xf>
    <xf numFmtId="0" fontId="17" fillId="0" borderId="0" xfId="1" applyFill="1" applyFont="1" applyAlignment="1">
      <alignment horizontal="center" vertical="center"/>
    </xf>
    <xf numFmtId="0" fontId="25" fillId="0" borderId="0" xfId="23" applyFill="1" applyFont="1" applyAlignment="1">
      <alignment horizontal="left" vertical="center" wrapText="1"/>
    </xf>
    <xf numFmtId="0" fontId="18" fillId="0" borderId="0" xfId="23" applyFill="1" applyFont="1" applyAlignment="1">
      <alignment horizontal="center" vertical="center" wrapText="1"/>
    </xf>
    <xf numFmtId="0" fontId="18" fillId="0" borderId="0" xfId="23" applyFill="1" applyFont="1" applyBorder="1" applyAlignment="1">
      <alignment horizontal="center" vertical="center" wrapText="1"/>
    </xf>
    <xf numFmtId="0" fontId="18" fillId="0" borderId="6" xfId="23" applyFill="1" applyFont="1" applyBorder="1" applyAlignment="1">
      <alignment horizontal="center" vertical="center" wrapText="1"/>
    </xf>
    <xf numFmtId="0" fontId="14" fillId="0" borderId="4" xfId="23" applyFill="1" applyFont="1" applyBorder="1" applyAlignment="1">
      <alignment horizontal="center" vertical="center" wrapText="1"/>
    </xf>
    <xf numFmtId="0" fontId="14" fillId="0" borderId="5" xfId="23" applyFill="1" applyFont="1" applyBorder="1" applyAlignment="1">
      <alignment horizontal="center" vertical="center" wrapText="1"/>
    </xf>
    <xf numFmtId="0" fontId="12" fillId="0" borderId="3" xfId="23" applyFill="1" applyFont="1" applyBorder="1" applyAlignment="1">
      <alignment horizontal="center" vertical="center" wrapText="1"/>
    </xf>
    <xf numFmtId="0" fontId="12" fillId="0" borderId="9" xfId="23" applyFill="1" applyFont="1" applyBorder="1" applyAlignment="1">
      <alignment horizontal="center" vertical="center" wrapText="1"/>
    </xf>
    <xf numFmtId="0" fontId="12" fillId="0" borderId="7" xfId="23" applyFill="1" applyFont="1" applyBorder="1" applyAlignment="1">
      <alignment horizontal="center" vertical="center" wrapText="1"/>
    </xf>
    <xf numFmtId="0" fontId="12" fillId="0" borderId="10" xfId="23" applyFill="1" applyFont="1" applyBorder="1" applyAlignment="1">
      <alignment horizontal="center" vertical="center" wrapText="1"/>
    </xf>
    <xf numFmtId="0" fontId="12" fillId="0" borderId="11" xfId="23" applyFill="1" applyFont="1" applyBorder="1" applyAlignment="1">
      <alignment horizontal="center" vertical="center" wrapText="1"/>
    </xf>
    <xf numFmtId="0" fontId="12" fillId="0" borderId="2" xfId="23" applyFill="1" applyFont="1" applyBorder="1" applyAlignment="1">
      <alignment horizontal="center" vertical="center" wrapText="1"/>
    </xf>
    <xf numFmtId="0" fontId="12" fillId="0" borderId="4" xfId="23" applyFill="1" applyFont="1" applyBorder="1" applyAlignment="1">
      <alignment horizontal="center" vertical="center" wrapText="1"/>
    </xf>
    <xf numFmtId="0" fontId="12" fillId="0" borderId="5" xfId="23" applyFill="1" applyFont="1" applyBorder="1" applyAlignment="1">
      <alignment horizontal="center" vertical="center" wrapText="1"/>
    </xf>
    <xf numFmtId="0" fontId="14" fillId="0" borderId="0" xfId="23" applyFill="1" applyFont="1" applyAlignment="1">
      <alignment horizontal="center" vertical="center" wrapText="1"/>
    </xf>
    <xf numFmtId="0" fontId="18" fillId="0" borderId="0" xfId="23" applyFill="1" applyFont="1" applyAlignment="1">
      <alignment horizontal="left" vertical="center" wrapText="1"/>
    </xf>
    <xf numFmtId="0" fontId="19" fillId="0" borderId="0" xfId="23" applyFill="1" applyFont="1" applyBorder="1" applyAlignment="1">
      <alignment horizontal="right" vertical="center" wrapText="1"/>
    </xf>
    <xf numFmtId="0" fontId="12" fillId="0" borderId="8" xfId="23" applyFill="1" applyFont="1" applyBorder="1" applyAlignment="1">
      <alignment horizontal="center" vertical="center" wrapText="1"/>
    </xf>
    <xf numFmtId="0" fontId="16" fillId="0" borderId="0" xfId="23" applyFill="1" applyFont="1" applyAlignment="1">
      <alignment horizontal="center" vertical="center" wrapText="1"/>
    </xf>
    <xf numFmtId="0" fontId="36" fillId="0" borderId="0" xfId="23" applyFont="1" applyAlignment="1">
      <alignment horizontal="center" vertical="center" wrapText="1"/>
    </xf>
    <xf numFmtId="0" fontId="36" fillId="0" borderId="0" xfId="23" applyFill="1" applyFont="1" applyAlignment="1">
      <alignment horizontal="center" vertical="center" wrapText="1"/>
    </xf>
    <xf numFmtId="0" fontId="37" fillId="3" borderId="0" xfId="23" applyFill="1" applyFont="1" applyBorder="1" applyAlignment="1">
      <alignment horizontal="left" vertical="center" wrapText="1"/>
    </xf>
    <xf numFmtId="0" fontId="36" fillId="0" borderId="0" xfId="23" applyFill="1" applyFont="1" applyBorder="1" applyAlignment="1">
      <alignment horizontal="center"/>
    </xf>
    <xf numFmtId="0" fontId="31" fillId="0" borderId="10" xfId="23" applyFill="1" applyFont="1" applyBorder="1" applyAlignment="1">
      <alignment horizontal="center" vertical="center" wrapText="1"/>
    </xf>
    <xf numFmtId="0" fontId="31" fillId="0" borderId="11" xfId="23" applyFill="1" applyFont="1" applyBorder="1" applyAlignment="1">
      <alignment horizontal="center" vertical="center" wrapText="1"/>
    </xf>
    <xf numFmtId="0" fontId="31" fillId="0" borderId="2" xfId="23" applyFill="1" applyFont="1" applyBorder="1" applyAlignment="1">
      <alignment horizontal="center" vertical="center" wrapText="1"/>
    </xf>
    <xf numFmtId="0" fontId="31" fillId="0" borderId="9" xfId="23" applyFill="1" applyFont="1" applyBorder="1" applyAlignment="1">
      <alignment horizontal="center" vertical="center" wrapText="1"/>
    </xf>
    <xf numFmtId="0" fontId="31" fillId="0" borderId="7" xfId="23" applyFill="1" applyFont="1" applyBorder="1" applyAlignment="1">
      <alignment horizontal="center" vertical="center" wrapText="1"/>
    </xf>
    <xf numFmtId="0" fontId="31" fillId="0" borderId="3" xfId="23" applyFill="1" applyFont="1" applyBorder="1" applyAlignment="1">
      <alignment horizontal="center" vertical="center" wrapText="1"/>
    </xf>
    <xf numFmtId="0" fontId="31" fillId="0" borderId="3" xfId="23" applyFont="1" applyBorder="1" applyAlignment="1">
      <alignment horizontal="center" vertical="center" wrapText="1"/>
    </xf>
    <xf numFmtId="0" fontId="30" fillId="0" borderId="0" xfId="23" applyFill="1" applyFont="1" applyAlignment="1">
      <alignment horizontal="left" vertical="center" wrapText="1"/>
    </xf>
    <xf numFmtId="0" fontId="30" fillId="0" borderId="0" xfId="23" applyFont="1" applyAlignment="1">
      <alignment horizontal="left" vertical="center" shrinkToFit="1"/>
    </xf>
    <xf numFmtId="0" fontId="30" fillId="0" borderId="0" xfId="23" applyFont="1" applyAlignment="1">
      <alignment horizontal="center" vertical="center" shrinkToFit="1"/>
    </xf>
    <xf numFmtId="0" fontId="24" fillId="0" borderId="0" xfId="23" applyFont="1" applyAlignment="1">
      <alignment horizontal="right" vertical="center" wrapText="1"/>
    </xf>
    <xf numFmtId="0" fontId="24" fillId="0" borderId="0" xfId="23" applyFill="1" applyFont="1" applyBorder="1" applyAlignment="1">
      <alignment horizontal="center" vertical="center" wrapText="1"/>
    </xf>
    <xf numFmtId="0" fontId="33" fillId="0" borderId="0" xfId="23" applyFont="1" applyAlignment="1">
      <alignment horizontal="center" vertical="center" shrinkToFit="1"/>
    </xf>
    <xf numFmtId="0" fontId="34" fillId="0" borderId="0" xfId="23" applyFont="1" applyAlignment="1">
      <alignment horizontal="center" vertical="center" shrinkToFit="1"/>
    </xf>
    <xf numFmtId="0" fontId="31" fillId="0" borderId="0" xfId="23" applyFont="1" applyAlignment="1">
      <alignment horizontal="center" vertical="center" shrinkToFit="1"/>
    </xf>
    <xf numFmtId="0" fontId="32" fillId="0" borderId="0" xfId="23" applyFont="1" applyAlignment="1">
      <alignment horizontal="center" vertical="center" shrinkToFit="1"/>
    </xf>
    <xf numFmtId="0" fontId="25" fillId="0" borderId="0" xfId="1" applyFill="1" applyFont="1" applyAlignment="1">
      <alignment horizontal="left" vertical="center" wrapText="1"/>
    </xf>
    <xf numFmtId="0" fontId="15" fillId="3" borderId="0" xfId="1" applyFill="1" applyFont="1" applyAlignment="1">
      <alignment horizontal="center" vertical="center" wrapText="1"/>
    </xf>
    <xf numFmtId="0" fontId="26" fillId="3" borderId="0" xfId="1" applyFill="1" applyFont="1" applyBorder="1" applyAlignment="1">
      <alignment horizontal="left" vertical="center" wrapText="1"/>
    </xf>
    <xf numFmtId="0" fontId="25" fillId="3" borderId="0" xfId="1" applyFill="1" applyFont="1" applyBorder="1" applyAlignment="1">
      <alignment horizontal="left" vertical="center" wrapText="1"/>
    </xf>
    <xf numFmtId="0" fontId="15" fillId="3" borderId="6" xfId="1" applyFill="1" applyFont="1" applyBorder="1" applyAlignment="1">
      <alignment horizontal="center" vertical="center" wrapText="1"/>
    </xf>
    <xf numFmtId="0" fontId="15" fillId="0" borderId="0" xfId="1" applyFill="1" applyFont="1" applyAlignment="1">
      <alignment horizontal="center" vertical="center" wrapText="1"/>
    </xf>
    <xf numFmtId="0" fontId="18" fillId="3" borderId="0" xfId="1" applyFill="1" applyFont="1" applyAlignment="1">
      <alignment horizontal="center" vertical="center" wrapText="1"/>
    </xf>
    <xf numFmtId="0" fontId="11" fillId="3" borderId="0" xfId="1" applyFill="1" applyFont="1" applyAlignment="1">
      <alignment horizontal="left" vertical="center" shrinkToFit="1"/>
    </xf>
    <xf numFmtId="0" fontId="25" fillId="3" borderId="12" xfId="1" applyFill="1" applyFont="1" applyBorder="1" applyAlignment="1">
      <alignment horizontal="right" vertical="center" shrinkToFit="1"/>
    </xf>
    <xf numFmtId="0" fontId="38" fillId="3" borderId="4" xfId="1" applyFill="1" applyFont="1" applyBorder="1" applyAlignment="1">
      <alignment horizontal="left" vertical="center" wrapText="1"/>
    </xf>
    <xf numFmtId="0" fontId="38" fillId="3" borderId="8" xfId="1" applyFill="1" applyFont="1" applyBorder="1" applyAlignment="1">
      <alignment horizontal="left" vertical="center" wrapText="1"/>
    </xf>
    <xf numFmtId="0" fontId="38" fillId="3" borderId="4" xfId="1" applyFill="1" applyFont="1" applyBorder="1" applyAlignment="1">
      <alignment horizontal="center" vertical="center" wrapText="1"/>
    </xf>
    <xf numFmtId="0" fontId="38" fillId="3" borderId="8" xfId="1" applyFill="1" applyFont="1" applyBorder="1" applyAlignment="1">
      <alignment horizontal="center" vertical="center" wrapText="1"/>
    </xf>
    <xf numFmtId="0" fontId="38" fillId="3" borderId="10" xfId="1" applyFill="1" applyFont="1" applyBorder="1" applyAlignment="1">
      <alignment horizontal="center" vertical="center" wrapText="1"/>
    </xf>
    <xf numFmtId="0" fontId="38" fillId="3" borderId="2" xfId="1" applyFill="1" applyFont="1" applyBorder="1" applyAlignment="1">
      <alignment horizontal="center" vertical="center" wrapText="1"/>
    </xf>
    <xf numFmtId="0" fontId="38" fillId="3" borderId="11" xfId="1" applyFill="1" applyFont="1" applyBorder="1" applyAlignment="1">
      <alignment horizontal="center" vertical="center" wrapText="1"/>
    </xf>
    <xf numFmtId="0" fontId="12" fillId="3" borderId="0" xfId="1" applyFill="1" applyFont="1" applyAlignment="1">
      <alignment horizontal="center" vertical="center" wrapText="1"/>
    </xf>
    <xf numFmtId="0" fontId="14" fillId="3" borderId="0" xfId="1" applyFill="1" applyFont="1" applyAlignment="1">
      <alignment horizontal="center" vertical="center" wrapText="1"/>
    </xf>
    <xf numFmtId="0" fontId="11" fillId="3" borderId="0" xfId="1" applyFill="1" applyFont="1" applyAlignment="1">
      <alignment horizontal="center" vertical="center" wrapText="1"/>
    </xf>
    <xf numFmtId="0" fontId="15" fillId="3" borderId="0" xfId="1" applyFill="1" applyFont="1" applyAlignment="1">
      <alignment horizontal="left"/>
    </xf>
    <xf numFmtId="0" fontId="16" fillId="3" borderId="0" xfId="1" applyFill="1" applyFont="1" applyAlignment="1">
      <alignment horizontal="center" vertical="center" wrapText="1"/>
    </xf>
    <xf numFmtId="0" fontId="11" fillId="3" borderId="0" xfId="1" applyFill="1" applyFont="1" applyAlignment="1">
      <alignment horizontal="center" vertical="center" shrinkToFit="1"/>
    </xf>
    <xf numFmtId="0" fontId="26" fillId="3" borderId="0" xfId="0" applyFill="1" applyFont="1" applyBorder="1" applyAlignment="1">
      <alignment horizontal="left" vertical="center" wrapText="1"/>
    </xf>
    <xf numFmtId="0" fontId="40" fillId="3" borderId="0" xfId="0" applyFill="1" applyFont="1" applyBorder="1" applyAlignment="1">
      <alignment horizontal="left" vertical="center" wrapText="1"/>
    </xf>
    <xf numFmtId="0" fontId="15" fillId="3" borderId="0" xfId="0" applyFill="1" applyFont="1" applyBorder="1" applyAlignment="1">
      <alignment horizontal="center" vertical="center" wrapText="1"/>
    </xf>
    <xf numFmtId="0" fontId="18" fillId="0" borderId="6" xfId="0" applyFill="1" applyFont="1" applyBorder="1" applyAlignment="1">
      <alignment horizontal="center" vertical="center" wrapText="1"/>
    </xf>
    <xf numFmtId="0" fontId="15" fillId="3" borderId="0" xfId="0" applyFill="1" applyFont="1" applyAlignment="1">
      <alignment horizontal="center" vertical="center" wrapText="1"/>
    </xf>
    <xf numFmtId="0" fontId="18" fillId="0" borderId="0" xfId="0" applyFill="1" applyFont="1" applyAlignment="1">
      <alignment horizontal="center" vertical="center" wrapText="1"/>
    </xf>
    <xf numFmtId="0" fontId="12" fillId="0" borderId="3" xfId="0" applyFill="1" applyFont="1" applyBorder="1" applyAlignment="1">
      <alignment horizontal="center" vertical="center" wrapText="1"/>
    </xf>
    <xf numFmtId="0" fontId="38" fillId="0" borderId="10" xfId="0" applyFill="1" applyFont="1" applyBorder="1" applyAlignment="1">
      <alignment horizontal="center" vertical="center" wrapText="1"/>
    </xf>
    <xf numFmtId="0" fontId="38" fillId="0" borderId="2" xfId="0" applyFill="1" applyFont="1" applyBorder="1" applyAlignment="1">
      <alignment horizontal="center" vertical="center" wrapText="1"/>
    </xf>
    <xf numFmtId="0" fontId="38" fillId="0" borderId="11" xfId="0" applyFill="1" applyFont="1" applyBorder="1" applyAlignment="1">
      <alignment horizontal="center" vertical="center" wrapText="1"/>
    </xf>
    <xf numFmtId="0" fontId="12" fillId="0" borderId="10" xfId="0" applyFill="1" applyFont="1" applyBorder="1" applyAlignment="1">
      <alignment horizontal="center" vertical="center" wrapText="1"/>
    </xf>
    <xf numFmtId="0" fontId="12" fillId="0" borderId="2" xfId="0" applyFill="1" applyFont="1" applyBorder="1" applyAlignment="1">
      <alignment horizontal="center" vertical="center" wrapText="1"/>
    </xf>
    <xf numFmtId="0" fontId="12" fillId="0" borderId="11" xfId="0" applyFill="1" applyFont="1" applyBorder="1" applyAlignment="1">
      <alignment horizontal="center" vertical="center" wrapText="1"/>
    </xf>
    <xf numFmtId="0" fontId="38" fillId="0" borderId="9" xfId="0" applyFill="1" applyFont="1" applyBorder="1" applyAlignment="1">
      <alignment horizontal="center" vertical="center" wrapText="1"/>
    </xf>
    <xf numFmtId="0" fontId="38" fillId="0" borderId="13" xfId="0" applyFill="1" applyFont="1" applyBorder="1" applyAlignment="1">
      <alignment horizontal="center" vertical="center" wrapText="1"/>
    </xf>
    <xf numFmtId="0" fontId="38" fillId="0" borderId="7" xfId="0" applyFill="1" applyFont="1" applyBorder="1" applyAlignment="1">
      <alignment horizontal="center" vertical="center" wrapText="1"/>
    </xf>
    <xf numFmtId="0" fontId="38" fillId="0" borderId="16" xfId="0" applyFill="1" applyFont="1" applyBorder="1" applyAlignment="1">
      <alignment horizontal="center" vertical="center" wrapText="1"/>
    </xf>
    <xf numFmtId="0" fontId="31" fillId="0" borderId="7" xfId="0" applyFill="1" applyFont="1" applyBorder="1" applyAlignment="1">
      <alignment horizontal="center" vertical="center" wrapText="1"/>
    </xf>
    <xf numFmtId="0" fontId="31" fillId="0" borderId="16" xfId="0" applyFill="1" applyFont="1" applyBorder="1" applyAlignment="1">
      <alignment horizontal="center" vertical="center" wrapText="1"/>
    </xf>
    <xf numFmtId="0" fontId="14" fillId="0" borderId="7" xfId="0" applyFill="1" applyFont="1" applyBorder="1" applyAlignment="1">
      <alignment horizontal="center" vertical="center" wrapText="1"/>
    </xf>
    <xf numFmtId="0" fontId="14" fillId="0" borderId="16" xfId="0" applyFill="1" applyFont="1" applyBorder="1" applyAlignment="1">
      <alignment horizontal="center" vertical="center" wrapText="1"/>
    </xf>
    <xf numFmtId="49" fontId="12" fillId="0" borderId="3" xfId="0" applyNumberFormat="1" applyFill="1" applyFont="1" applyBorder="1" applyAlignment="1">
      <alignment horizontal="center" vertical="center" wrapText="1"/>
    </xf>
    <xf numFmtId="0" fontId="15" fillId="3" borderId="0" xfId="0" applyFill="1" applyFont="1" applyAlignment="1">
      <alignment horizontal="left" vertical="center" wrapText="1"/>
    </xf>
    <xf numFmtId="0" fontId="15" fillId="3" borderId="0" xfId="0" applyFill="1" applyFont="1" applyAlignment="1">
      <alignment horizontal="justify" vertical="center" wrapText="1"/>
    </xf>
    <xf numFmtId="0" fontId="38" fillId="0" borderId="3" xfId="0" applyFill="1" applyFont="1" applyBorder="1" applyAlignment="1">
      <alignment horizontal="center" vertical="center" wrapText="1"/>
    </xf>
    <xf numFmtId="0" fontId="38" fillId="0" borderId="14" xfId="0" applyFill="1" applyFont="1" applyBorder="1" applyAlignment="1">
      <alignment horizontal="center" vertical="center" wrapText="1"/>
    </xf>
    <xf numFmtId="0" fontId="38" fillId="0" borderId="15" xfId="0" applyFill="1" applyFont="1" applyBorder="1" applyAlignment="1">
      <alignment horizontal="center" vertical="center" wrapText="1"/>
    </xf>
    <xf numFmtId="49" fontId="12" fillId="0" borderId="10" xfId="0" applyNumberFormat="1" applyFill="1" applyFont="1" applyBorder="1" applyAlignment="1">
      <alignment horizontal="center" vertical="center" wrapText="1"/>
    </xf>
    <xf numFmtId="49" fontId="12" fillId="0" borderId="11" xfId="0" applyNumberFormat="1" applyFill="1" applyFont="1" applyBorder="1" applyAlignment="1">
      <alignment horizontal="center" vertical="center" wrapText="1"/>
    </xf>
    <xf numFmtId="0" fontId="12" fillId="3" borderId="7" xfId="0" applyFill="1" applyFont="1" applyBorder="1" applyAlignment="1">
      <alignment horizontal="center" vertical="center" wrapText="1"/>
    </xf>
    <xf numFmtId="0" fontId="12" fillId="3" borderId="16" xfId="0" applyFill="1" applyFont="1" applyBorder="1" applyAlignment="1">
      <alignment horizontal="center" vertical="center" wrapText="1"/>
    </xf>
    <xf numFmtId="0" fontId="12" fillId="3" borderId="0" xfId="0" applyFill="1" applyFont="1" applyAlignment="1">
      <alignment horizontal="center" vertical="center" wrapText="1"/>
    </xf>
    <xf numFmtId="0" fontId="39" fillId="3" borderId="0" xfId="0" applyFill="1" applyFont="1" applyBorder="1" applyAlignment="1">
      <alignment horizontal="center" vertical="center" wrapText="1"/>
    </xf>
    <xf numFmtId="0" fontId="49" fillId="3" borderId="0" xfId="0" applyFill="1" applyFont="1" applyAlignment="1">
      <alignment horizontal="left" vertical="center" wrapText="1"/>
    </xf>
    <xf numFmtId="0" fontId="15" fillId="3" borderId="6" xfId="0" applyFill="1" applyFont="1" applyBorder="1" applyAlignment="1">
      <alignment horizontal="center" vertical="center"/>
    </xf>
    <xf numFmtId="0" fontId="15" fillId="3" borderId="0" xfId="0" applyFill="1" applyFont="1" applyAlignment="1">
      <alignment horizontal="center" vertical="center"/>
    </xf>
    <xf numFmtId="0" fontId="25" fillId="3" borderId="12" xfId="0" applyFill="1" applyFont="1" applyBorder="1" applyAlignment="1">
      <alignment horizontal="right" vertical="center" shrinkToFit="1"/>
    </xf>
    <xf numFmtId="0" fontId="11" fillId="3" borderId="0" xfId="0" applyFill="1" applyFont="1" applyAlignment="1">
      <alignment horizontal="left" vertical="center"/>
    </xf>
    <xf numFmtId="0" fontId="14" fillId="3" borderId="0" xfId="0" applyFill="1" applyFont="1" applyAlignment="1">
      <alignment horizontal="center" vertical="center"/>
    </xf>
    <xf numFmtId="0" fontId="38" fillId="0" borderId="3" xfId="0" applyFill="1" applyFont="1" applyBorder="1" applyAlignment="1">
      <alignment horizontal="center" vertical="center"/>
    </xf>
    <xf numFmtId="0" fontId="15" fillId="3" borderId="0" xfId="0" applyFill="1" applyFont="1" applyBorder="1" applyAlignment="1">
      <alignment horizontal="center" vertical="center"/>
    </xf>
    <xf numFmtId="0" fontId="11" fillId="3" borderId="0" xfId="0" applyFill="1" applyFont="1" applyAlignment="1">
      <alignment horizontal="center" vertical="center"/>
    </xf>
    <xf numFmtId="0" fontId="16" fillId="3" borderId="0" xfId="0" applyFill="1" applyFont="1" applyBorder="1" applyAlignment="1">
      <alignment horizontal="center" vertical="center"/>
    </xf>
    <xf numFmtId="0" fontId="18" fillId="3" borderId="0" xfId="0" applyFill="1" applyFont="1" applyAlignment="1">
      <alignment horizontal="center" vertical="center"/>
    </xf>
    <xf numFmtId="0" fontId="19" fillId="0" borderId="0" xfId="1" applyFill="1" applyFont="1" applyBorder="1" applyAlignment="1">
      <alignment horizontal="right" wrapText="1"/>
    </xf>
    <xf numFmtId="0" fontId="14" fillId="0" borderId="3" xfId="1" applyFill="1" applyFont="1" applyBorder="1" applyAlignment="1">
      <alignment horizontal="center" vertical="center" wrapText="1"/>
    </xf>
    <xf numFmtId="0" fontId="18" fillId="0" borderId="0" xfId="1" applyFill="1" applyFont="1" applyBorder="1" applyAlignment="1">
      <alignment horizontal="center" vertical="center"/>
    </xf>
    <xf numFmtId="0" fontId="14" fillId="0" borderId="0" xfId="1" applyFill="1" applyFont="1" applyAlignment="1">
      <alignment horizontal="center"/>
    </xf>
    <xf numFmtId="0" fontId="18" fillId="0" borderId="0" xfId="1" applyFill="1" applyFont="1" applyAlignment="1">
      <alignment horizontal="left"/>
    </xf>
    <xf numFmtId="0" fontId="16" fillId="0" borderId="0" xfId="1" applyFill="1" applyFont="1" applyAlignment="1">
      <alignment horizontal="center"/>
    </xf>
    <xf numFmtId="0" fontId="14" fillId="0" borderId="0" xfId="1" applyFill="1" applyFont="1" applyAlignment="1">
      <alignment horizontal="center" vertical="center"/>
    </xf>
    <xf numFmtId="171" fontId="50" fillId="0" borderId="3" applyNumberFormat="1" applyFont="1" applyBorder="1"/>
    <xf numFmtId="172" fontId="50" fillId="0" borderId="3" applyNumberFormat="1" applyFont="1" applyBorder="1"/>
    <xf numFmtId="173" fontId="50" fillId="0" borderId="3" applyNumberFormat="1" applyFont="1" applyBorder="1"/>
    <xf numFmtId="0" fontId="50" fillId="0" borderId="3" applyFont="1" applyBorder="1"/>
    <xf numFmtId="174" fontId="50" fillId="0" borderId="3" applyNumberFormat="1" applyFont="1" applyBorder="1"/>
    <xf numFmtId="175" fontId="50" fillId="0" borderId="3" applyNumberFormat="1" applyFont="1" applyBorder="1"/>
    <xf numFmtId="176" fontId="50" fillId="0" borderId="3" applyNumberFormat="1" applyFont="1" applyBorder="1"/>
    <xf numFmtId="177" fontId="50" fillId="0" borderId="3" applyNumberFormat="1" applyFont="1" applyBorder="1"/>
    <xf numFmtId="178" fontId="50" fillId="0" borderId="3" applyNumberFormat="1" applyFont="1" applyBorder="1"/>
    <xf numFmtId="179" fontId="50" fillId="0" borderId="3" applyNumberFormat="1" applyFont="1" applyBorder="1"/>
    <xf numFmtId="180" fontId="50" fillId="0" borderId="3" applyNumberFormat="1" applyFont="1" applyBorder="1"/>
    <xf numFmtId="181" fontId="50" fillId="0" borderId="3" applyNumberFormat="1" applyFont="1" applyBorder="1"/>
    <xf numFmtId="182" fontId="50" fillId="0" borderId="3" applyNumberFormat="1" applyFont="1" applyBorder="1"/>
    <xf numFmtId="183" fontId="50" fillId="0" borderId="3" applyNumberFormat="1" applyFont="1" applyBorder="1"/>
    <xf numFmtId="184" fontId="50" fillId="0" borderId="3" applyNumberFormat="1" applyFont="1" applyBorder="1"/>
    <xf numFmtId="185" fontId="50" fillId="0" borderId="3" applyNumberFormat="1" applyFont="1" applyBorder="1"/>
    <xf numFmtId="186" fontId="50" fillId="0" borderId="3" applyNumberFormat="1" applyFont="1" applyBorder="1"/>
    <xf numFmtId="187" fontId="50" fillId="0" borderId="3" applyNumberFormat="1" applyFont="1" applyBorder="1"/>
    <xf numFmtId="188" fontId="50" fillId="0" borderId="3" applyNumberFormat="1" applyFont="1" applyBorder="1"/>
    <xf numFmtId="189" fontId="50" fillId="0" borderId="3" applyNumberFormat="1" applyFont="1" applyBorder="1"/>
    <xf numFmtId="190" fontId="50" fillId="0" borderId="3" applyNumberFormat="1" applyFont="1" applyBorder="1"/>
    <xf numFmtId="191" fontId="50" fillId="0" borderId="3" applyNumberFormat="1" applyFont="1" applyBorder="1"/>
    <xf numFmtId="192" fontId="50" fillId="0" borderId="3" applyNumberFormat="1" applyFont="1" applyBorder="1"/>
    <xf numFmtId="193" fontId="50" fillId="0" borderId="3" applyNumberFormat="1" applyFont="1" applyBorder="1"/>
    <xf numFmtId="194" fontId="51" fillId="0" borderId="3" applyNumberFormat="1" applyFont="1" applyBorder="1"/>
    <xf numFmtId="195" fontId="51" fillId="0" borderId="3" applyNumberFormat="1" applyFont="1" applyBorder="1"/>
    <xf numFmtId="196" fontId="51" fillId="0" borderId="3" applyNumberFormat="1" applyFont="1" applyBorder="1"/>
    <xf numFmtId="0" fontId="51" fillId="0" borderId="3" applyFont="1" applyBorder="1"/>
    <xf numFmtId="197" fontId="51" fillId="0" borderId="3" applyNumberFormat="1" applyFont="1" applyBorder="1"/>
    <xf numFmtId="198" fontId="51" fillId="0" borderId="3" applyNumberFormat="1" applyFont="1" applyBorder="1"/>
    <xf numFmtId="199" fontId="51" fillId="0" borderId="3" applyNumberFormat="1" applyFont="1" applyBorder="1"/>
    <xf numFmtId="200" fontId="51" fillId="0" borderId="3" applyNumberFormat="1" applyFont="1" applyBorder="1"/>
    <xf numFmtId="201" fontId="51" fillId="0" borderId="3" applyNumberFormat="1" applyFont="1" applyBorder="1"/>
    <xf numFmtId="202" fontId="51" fillId="0" borderId="3" applyNumberFormat="1" applyFont="1" applyBorder="1"/>
    <xf numFmtId="203" fontId="51" fillId="0" borderId="3" applyNumberFormat="1" applyFont="1" applyBorder="1"/>
    <xf numFmtId="204" fontId="51" fillId="0" borderId="3" applyNumberFormat="1" applyFont="1" applyBorder="1"/>
    <xf numFmtId="205" fontId="51" fillId="0" borderId="3" applyNumberFormat="1" applyFont="1" applyBorder="1"/>
    <xf numFmtId="206" fontId="51" fillId="0" borderId="3" applyNumberFormat="1" applyFont="1" applyBorder="1"/>
    <xf numFmtId="207" fontId="50" fillId="0" borderId="3" applyNumberFormat="1" applyFont="1" applyBorder="1"/>
    <xf numFmtId="208" fontId="50" fillId="0" borderId="3" applyNumberFormat="1" applyFont="1" applyBorder="1"/>
    <xf numFmtId="209" fontId="50" fillId="0" borderId="3" applyNumberFormat="1" applyFont="1" applyBorder="1"/>
    <xf numFmtId="210" fontId="50" fillId="0" borderId="3" applyNumberFormat="1" applyFont="1" applyBorder="1"/>
    <xf numFmtId="211" fontId="50" fillId="0" borderId="3" applyNumberFormat="1" applyFont="1" applyBorder="1"/>
    <xf numFmtId="212" fontId="50" fillId="0" borderId="3" applyNumberFormat="1" applyFont="1" applyBorder="1"/>
    <xf numFmtId="213" fontId="52" fillId="0" borderId="3" applyNumberFormat="1" applyFont="1" applyBorder="1"/>
    <xf numFmtId="214" fontId="52" fillId="0" borderId="3" applyNumberFormat="1" applyFont="1" applyBorder="1"/>
    <xf numFmtId="215" fontId="52" fillId="0" borderId="3" applyNumberFormat="1" applyFont="1" applyBorder="1"/>
    <xf numFmtId="0" fontId="52" fillId="0" borderId="3" applyFont="1" applyBorder="1"/>
    <xf numFmtId="216" fontId="52" fillId="0" borderId="3" applyNumberFormat="1" applyFont="1" applyBorder="1"/>
    <xf numFmtId="217" fontId="52" fillId="0" borderId="3" applyNumberFormat="1" applyFont="1" applyBorder="1"/>
    <xf numFmtId="218" fontId="52" fillId="0" borderId="3" applyNumberFormat="1" applyFont="1" applyBorder="1"/>
    <xf numFmtId="219" fontId="52" fillId="0" borderId="3" applyNumberFormat="1" applyFont="1" applyBorder="1"/>
    <xf numFmtId="220" fontId="52" fillId="0" borderId="3" applyNumberFormat="1" applyFont="1" applyBorder="1"/>
    <xf numFmtId="221" fontId="51" fillId="0" borderId="3" applyNumberFormat="1" applyFont="1" applyBorder="1"/>
    <xf numFmtId="222" fontId="51" fillId="0" borderId="3" applyNumberFormat="1" applyFont="1" applyBorder="1"/>
    <xf numFmtId="223" fontId="51" fillId="0" borderId="3" applyNumberFormat="1" applyFont="1" applyBorder="1"/>
    <xf numFmtId="224" fontId="51" fillId="0" borderId="3" applyNumberFormat="1" applyFont="1" applyBorder="1"/>
    <xf numFmtId="225" fontId="51" fillId="0" borderId="3" applyNumberFormat="1" applyFont="1" applyBorder="1"/>
    <xf numFmtId="226" fontId="51" fillId="0" borderId="3" applyNumberFormat="1" applyFont="1" applyBorder="1"/>
    <xf numFmtId="227" fontId="51" fillId="0" borderId="3" applyNumberFormat="1" applyFont="1" applyBorder="1"/>
    <xf numFmtId="228" fontId="51" fillId="0" borderId="3" applyNumberFormat="1" applyFont="1" applyBorder="1"/>
    <xf numFmtId="229" fontId="51" fillId="0" borderId="3" applyNumberFormat="1" applyFont="1" applyBorder="1"/>
    <xf numFmtId="230" fontId="51" fillId="0" borderId="3" applyNumberFormat="1" applyFont="1" applyBorder="1"/>
    <xf numFmtId="231" fontId="51" fillId="0" borderId="3" applyNumberFormat="1" applyFont="1" applyBorder="1"/>
    <xf numFmtId="232" fontId="51" fillId="0" borderId="3" applyNumberFormat="1" applyFont="1" applyBorder="1"/>
    <xf numFmtId="233" fontId="51" fillId="0" borderId="3" applyNumberFormat="1" applyFont="1" applyBorder="1"/>
    <xf numFmtId="234" fontId="51" fillId="0" borderId="3" applyNumberFormat="1" applyFont="1" applyBorder="1"/>
    <xf numFmtId="235" fontId="53" fillId="0" borderId="3" applyNumberFormat="1" applyFont="1" applyBorder="1"/>
    <xf numFmtId="236" fontId="53" fillId="0" borderId="3" applyNumberFormat="1" applyFont="1" applyBorder="1"/>
    <xf numFmtId="237" fontId="53" fillId="0" borderId="3" applyNumberFormat="1" applyFont="1" applyBorder="1"/>
    <xf numFmtId="0" fontId="53" fillId="0" borderId="3" applyFont="1" applyBorder="1"/>
    <xf numFmtId="238" fontId="53" fillId="0" borderId="3" applyNumberFormat="1" applyFont="1" applyBorder="1"/>
    <xf numFmtId="239" fontId="53" fillId="0" borderId="3" applyNumberFormat="1" applyFont="1" applyBorder="1"/>
    <xf numFmtId="240" fontId="53" fillId="0" borderId="3" applyNumberFormat="1" applyFont="1" applyBorder="1"/>
    <xf numFmtId="241" fontId="50" fillId="0" borderId="3" applyNumberFormat="1" applyFont="1" applyBorder="1"/>
    <xf numFmtId="242" fontId="50" fillId="0" borderId="3" applyNumberFormat="1" applyFont="1" applyBorder="1"/>
    <xf numFmtId="243" fontId="50" fillId="0" borderId="3" applyNumberFormat="1" applyFont="1" applyBorder="1"/>
    <xf numFmtId="244" fontId="50" fillId="0" borderId="3" applyNumberFormat="1" applyFont="1" applyBorder="1"/>
    <xf numFmtId="245" fontId="50" fillId="0" borderId="3" applyNumberFormat="1" applyFont="1" applyBorder="1"/>
    <xf numFmtId="246" fontId="50" fillId="0" borderId="3" applyNumberFormat="1" applyFont="1" applyBorder="1"/>
    <xf numFmtId="247" fontId="50" fillId="0" borderId="3" applyNumberFormat="1" applyFont="1" applyBorder="1"/>
    <xf numFmtId="248" fontId="50" fillId="0" borderId="3" applyNumberFormat="1" applyFont="1" applyBorder="1"/>
    <xf numFmtId="249" fontId="50" fillId="0" borderId="3" applyNumberFormat="1" applyFont="1" applyBorder="1"/>
    <xf numFmtId="250" fontId="50" fillId="0" borderId="3" applyNumberFormat="1" applyFont="1" applyBorder="1"/>
    <xf numFmtId="251" fontId="50" fillId="0" borderId="3" applyNumberFormat="1" applyFont="1" applyBorder="1"/>
    <xf numFmtId="252" fontId="50" fillId="0" borderId="3" applyNumberFormat="1" applyFont="1" applyBorder="1"/>
    <xf numFmtId="253" fontId="50" fillId="0" borderId="3" applyNumberFormat="1" applyFont="1" applyBorder="1"/>
    <xf numFmtId="254" fontId="50" fillId="0" borderId="3" applyNumberFormat="1" applyFont="1" applyBorder="1"/>
    <xf numFmtId="255" fontId="50" fillId="0" borderId="3" applyNumberFormat="1" applyFont="1" applyBorder="1"/>
    <xf numFmtId="256" fontId="50" fillId="0" borderId="3" applyNumberFormat="1" applyFont="1" applyBorder="1"/>
    <xf numFmtId="257" fontId="50" fillId="0" borderId="3" applyNumberFormat="1" applyFont="1" applyBorder="1"/>
    <xf numFmtId="258" fontId="50" fillId="0" borderId="3" applyNumberFormat="1" applyFont="1" applyBorder="1"/>
    <xf numFmtId="259" fontId="50" fillId="0" borderId="3" applyNumberFormat="1" applyFont="1" applyBorder="1"/>
    <xf numFmtId="260" fontId="50" fillId="0" borderId="3" applyNumberFormat="1" applyFont="1" applyBorder="1"/>
    <xf numFmtId="261" fontId="50" fillId="0" borderId="3" applyNumberFormat="1" applyFont="1" applyBorder="1"/>
    <xf numFmtId="262" fontId="54" fillId="0" borderId="3" applyNumberFormat="1" applyFont="1" applyBorder="1"/>
    <xf numFmtId="263" fontId="54" fillId="0" borderId="3" applyNumberFormat="1" applyFont="1" applyBorder="1"/>
    <xf numFmtId="264" fontId="54" fillId="0" borderId="3" applyNumberFormat="1" applyFont="1" applyBorder="1"/>
    <xf numFmtId="0" fontId="54" fillId="0" borderId="3" applyFont="1" applyBorder="1"/>
    <xf numFmtId="265" fontId="55" fillId="0" borderId="3" applyNumberFormat="1" applyFont="1" applyBorder="1"/>
    <xf numFmtId="266" fontId="55" fillId="0" borderId="3" applyNumberFormat="1" applyFont="1" applyBorder="1"/>
    <xf numFmtId="267" fontId="55" fillId="0" borderId="3" applyNumberFormat="1" applyFont="1" applyBorder="1"/>
    <xf numFmtId="0" fontId="55" fillId="0" borderId="3" applyFont="1" applyBorder="1"/>
    <xf numFmtId="268" fontId="54" fillId="0" borderId="3" applyNumberFormat="1" applyFont="1" applyBorder="1"/>
    <xf numFmtId="269" fontId="54" fillId="0" borderId="3" applyNumberFormat="1" applyFont="1" applyBorder="1"/>
    <xf numFmtId="270" fontId="54" fillId="0" borderId="3" applyNumberFormat="1" applyFont="1" applyBorder="1"/>
    <xf numFmtId="271" fontId="54" fillId="0" borderId="3" applyNumberFormat="1" applyFont="1" applyBorder="1"/>
    <xf numFmtId="272" fontId="54" fillId="0" borderId="3" applyNumberFormat="1" applyFont="1" applyBorder="1"/>
    <xf numFmtId="273" fontId="54" fillId="0" borderId="3" applyNumberFormat="1" applyFont="1" applyBorder="1"/>
    <xf numFmtId="274" fontId="54" fillId="0" borderId="3" applyNumberFormat="1" applyFont="1" applyBorder="1"/>
    <xf numFmtId="275" fontId="54" fillId="0" borderId="3" applyNumberFormat="1" applyFont="1" applyBorder="1"/>
    <xf numFmtId="276" fontId="55" fillId="0" borderId="3" applyNumberFormat="1" applyFont="1" applyBorder="1"/>
    <xf numFmtId="277" fontId="55" fillId="0" borderId="3" applyNumberFormat="1" applyFont="1" applyBorder="1"/>
    <xf numFmtId="278" fontId="55" fillId="0" borderId="3" applyNumberFormat="1" applyFont="1" applyBorder="1"/>
    <xf numFmtId="279" fontId="54" fillId="0" borderId="3" applyNumberFormat="1" applyFont="1" applyBorder="1"/>
    <xf numFmtId="280" fontId="54" fillId="0" borderId="3" applyNumberFormat="1" applyFont="1" applyBorder="1"/>
    <xf numFmtId="281" fontId="54" fillId="0" borderId="3" applyNumberFormat="1" applyFont="1" applyBorder="1"/>
    <xf numFmtId="282" fontId="54" fillId="0" borderId="3" applyNumberFormat="1" applyFont="1" applyBorder="1"/>
    <xf numFmtId="283" fontId="54" fillId="0" borderId="3" applyNumberFormat="1" applyFont="1" applyBorder="1"/>
    <xf numFmtId="284" fontId="54" fillId="0" borderId="3" applyNumberFormat="1" applyFont="1" applyBorder="1"/>
    <xf numFmtId="285" fontId="54" fillId="0" borderId="3" applyNumberFormat="1" applyFont="1" applyBorder="1"/>
    <xf numFmtId="286" fontId="55" fillId="0" borderId="3" applyNumberFormat="1" applyFont="1" applyBorder="1"/>
    <xf numFmtId="287" fontId="55" fillId="0" borderId="3" applyNumberFormat="1" applyFont="1" applyBorder="1"/>
    <xf numFmtId="288" fontId="55" fillId="0" borderId="3" applyNumberFormat="1" applyFont="1" applyBorder="1"/>
    <xf numFmtId="289" fontId="55" fillId="0" borderId="3" applyNumberFormat="1" applyFont="1" applyBorder="1"/>
    <xf numFmtId="290" fontId="55" fillId="0" borderId="3" applyNumberFormat="1" applyFont="1" applyBorder="1"/>
    <xf numFmtId="291" fontId="55" fillId="0" borderId="3" applyNumberFormat="1" applyFont="1" applyBorder="1"/>
    <xf numFmtId="292" fontId="55" fillId="0" borderId="3" applyNumberFormat="1" applyFont="1" applyBorder="1"/>
    <xf numFmtId="293" fontId="55" fillId="0" borderId="3" applyNumberFormat="1" applyFont="1" applyBorder="1"/>
    <xf numFmtId="294" fontId="55" fillId="0" borderId="3" applyNumberFormat="1" applyFont="1" applyBorder="1"/>
    <xf numFmtId="295" fontId="55" fillId="0" borderId="3" applyNumberFormat="1" applyFont="1" applyBorder="1"/>
    <xf numFmtId="296" fontId="55" fillId="0" borderId="3" applyNumberFormat="1" applyFont="1" applyBorder="1"/>
    <xf numFmtId="297" fontId="55" fillId="0" borderId="3" applyNumberFormat="1" applyFont="1" applyBorder="1"/>
    <xf numFmtId="298" fontId="55" fillId="0" borderId="3" applyNumberFormat="1" applyFont="1" applyBorder="1"/>
    <xf numFmtId="299" fontId="55" fillId="0" borderId="3" applyNumberFormat="1" applyFont="1" applyBorder="1"/>
    <xf numFmtId="300" fontId="55" fillId="0" borderId="3" applyNumberFormat="1" applyFont="1" applyBorder="1"/>
    <xf numFmtId="301" fontId="54" fillId="0" borderId="3" applyNumberFormat="1" applyFont="1" applyBorder="1"/>
    <xf numFmtId="302" fontId="54" fillId="0" borderId="3" applyNumberFormat="1" applyFont="1" applyBorder="1"/>
    <xf numFmtId="303" fontId="54" fillId="0" borderId="3" applyNumberFormat="1" applyFont="1" applyBorder="1"/>
    <xf numFmtId="304" fontId="55" fillId="0" borderId="3" applyNumberFormat="1" applyFont="1" applyBorder="1"/>
    <xf numFmtId="305" fontId="55" fillId="0" borderId="3" applyNumberFormat="1" applyFont="1" applyBorder="1"/>
    <xf numFmtId="306" fontId="55" fillId="0" borderId="3" applyNumberFormat="1" applyFont="1" applyBorder="1"/>
    <xf numFmtId="307" fontId="55" fillId="0" borderId="3" applyNumberFormat="1" applyFont="1" applyBorder="1"/>
    <xf numFmtId="308" fontId="55" fillId="0" borderId="3" applyNumberFormat="1" applyFont="1" applyBorder="1"/>
    <xf numFmtId="309" fontId="55" fillId="0" borderId="3" applyNumberFormat="1" applyFont="1" applyBorder="1"/>
    <xf numFmtId="310" fontId="55" fillId="0" borderId="3" applyNumberFormat="1" applyFont="1" applyBorder="1"/>
    <xf numFmtId="311" fontId="55" fillId="0" borderId="3" applyNumberFormat="1" applyFont="1" applyBorder="1"/>
    <xf numFmtId="312" fontId="55" fillId="0" borderId="3" applyNumberFormat="1" applyFont="1" applyBorder="1"/>
    <xf numFmtId="313" fontId="55" fillId="0" borderId="3" applyNumberFormat="1" applyFont="1" applyBorder="1"/>
    <xf numFmtId="314" fontId="55" fillId="0" borderId="3" applyNumberFormat="1" applyFont="1" applyBorder="1"/>
    <xf numFmtId="315" fontId="55" fillId="0" borderId="3" applyNumberFormat="1" applyFont="1" applyBorder="1"/>
    <xf numFmtId="316" fontId="55" fillId="0" borderId="3" applyNumberFormat="1" applyFont="1" applyBorder="1"/>
    <xf numFmtId="317" fontId="55" fillId="0" borderId="3" applyNumberFormat="1" applyFont="1" applyBorder="1"/>
    <xf numFmtId="318" fontId="55" fillId="0" borderId="3" applyNumberFormat="1" applyFont="1" applyBorder="1"/>
    <xf numFmtId="319" fontId="54" fillId="0" borderId="3" applyNumberFormat="1" applyFont="1" applyBorder="1"/>
    <xf numFmtId="320" fontId="54" fillId="0" borderId="3" applyNumberFormat="1" applyFont="1" applyBorder="1"/>
    <xf numFmtId="321" fontId="54" fillId="0" borderId="3" applyNumberFormat="1" applyFont="1" applyBorder="1"/>
    <xf numFmtId="322" fontId="54" fillId="0" borderId="3" applyNumberFormat="1" applyFont="1" applyBorder="1"/>
    <xf numFmtId="323" fontId="54" fillId="0" borderId="3" applyNumberFormat="1" applyFont="1" applyBorder="1"/>
    <xf numFmtId="324" fontId="54" fillId="0" borderId="3" applyNumberFormat="1" applyFont="1" applyBorder="1"/>
    <xf numFmtId="325" fontId="54" fillId="0" borderId="3" applyNumberFormat="1" applyFont="1" applyBorder="1"/>
    <xf numFmtId="326" fontId="55" fillId="0" borderId="3" applyNumberFormat="1" applyFont="1" applyBorder="1"/>
    <xf numFmtId="327" fontId="55" fillId="0" borderId="3" applyNumberFormat="1" applyFont="1" applyBorder="1"/>
    <xf numFmtId="328" fontId="55" fillId="0" borderId="3" applyNumberFormat="1" applyFont="1" applyBorder="1"/>
    <xf numFmtId="329" fontId="55" fillId="0" borderId="3" applyNumberFormat="1" applyFont="1" applyBorder="1"/>
    <xf numFmtId="330" fontId="55" fillId="0" borderId="3" applyNumberFormat="1" applyFont="1" applyBorder="1"/>
    <xf numFmtId="331" fontId="55" fillId="0" borderId="3" applyNumberFormat="1" applyFont="1" applyBorder="1"/>
    <xf numFmtId="332" fontId="55" fillId="0" borderId="3" applyNumberFormat="1" applyFont="1" applyBorder="1"/>
    <xf numFmtId="333" fontId="55" fillId="0" borderId="3" applyNumberFormat="1" applyFont="1" applyBorder="1"/>
    <xf numFmtId="334" fontId="55" fillId="0" borderId="3" applyNumberFormat="1" applyFont="1" applyBorder="1"/>
    <xf numFmtId="335" fontId="55" fillId="0" borderId="3" applyNumberFormat="1" applyFont="1" applyBorder="1"/>
    <xf numFmtId="336" fontId="55" fillId="0" borderId="3" applyNumberFormat="1" applyFont="1" applyBorder="1"/>
    <xf numFmtId="337" fontId="55" fillId="0" borderId="3" applyNumberFormat="1" applyFont="1" applyBorder="1"/>
    <xf numFmtId="338" fontId="55" fillId="0" borderId="3" applyNumberFormat="1" applyFont="1" applyBorder="1"/>
    <xf numFmtId="339" fontId="55" fillId="0" borderId="3" applyNumberFormat="1" applyFont="1" applyBorder="1"/>
    <xf numFmtId="340" fontId="55" fillId="0" borderId="3" applyNumberFormat="1" applyFont="1" applyBorder="1"/>
    <xf numFmtId="341" fontId="55" fillId="0" borderId="3" applyNumberFormat="1" applyFont="1" applyBorder="1"/>
    <xf numFmtId="342" fontId="55" fillId="0" borderId="3" applyNumberFormat="1" applyFont="1" applyBorder="1"/>
    <xf numFmtId="343" fontId="55" fillId="0" borderId="3" applyNumberFormat="1" applyFont="1" applyBorder="1"/>
    <xf numFmtId="344" fontId="55" fillId="0" borderId="3" applyNumberFormat="1" applyFont="1" applyBorder="1"/>
    <xf numFmtId="345" fontId="55" fillId="0" borderId="3" applyNumberFormat="1" applyFont="1" applyBorder="1"/>
    <xf numFmtId="346" fontId="55" fillId="0" borderId="3" applyNumberFormat="1" applyFont="1" applyBorder="1"/>
    <xf numFmtId="347" fontId="55" fillId="0" borderId="3" applyNumberFormat="1" applyFont="1" applyBorder="1"/>
    <xf numFmtId="348" fontId="55" fillId="0" borderId="3" applyNumberFormat="1" applyFont="1" applyBorder="1"/>
    <xf numFmtId="349" fontId="55" fillId="0" borderId="3" applyNumberFormat="1" applyFont="1" applyBorder="1"/>
    <xf numFmtId="350" fontId="55" fillId="0" borderId="3" applyNumberFormat="1" applyFont="1" applyBorder="1"/>
    <xf numFmtId="351" fontId="54" fillId="0" borderId="3" applyNumberFormat="1" applyFont="1" applyBorder="1"/>
    <xf numFmtId="352" fontId="54" fillId="0" borderId="3" applyNumberFormat="1" applyFont="1" applyBorder="1"/>
    <xf numFmtId="353" fontId="54" fillId="0" borderId="3" applyNumberFormat="1" applyFont="1" applyBorder="1"/>
    <xf numFmtId="354" fontId="54" fillId="0" borderId="3" applyNumberFormat="1" applyFont="1" applyBorder="1"/>
    <xf numFmtId="355" fontId="54" fillId="0" borderId="3" applyNumberFormat="1" applyFont="1" applyBorder="1"/>
    <xf numFmtId="356" fontId="54" fillId="0" borderId="3" applyNumberFormat="1" applyFont="1" applyBorder="1"/>
    <xf numFmtId="357" fontId="54" fillId="0" borderId="3" applyNumberFormat="1" applyFont="1" applyBorder="1"/>
    <xf numFmtId="358" fontId="54" fillId="0" borderId="3" applyNumberFormat="1" applyFont="1" applyBorder="1"/>
    <xf numFmtId="359" fontId="54" fillId="0" borderId="3" applyNumberFormat="1" applyFont="1" applyBorder="1"/>
    <xf numFmtId="360" fontId="55" fillId="0" borderId="3" applyNumberFormat="1" applyFont="1" applyBorder="1"/>
    <xf numFmtId="361" fontId="55" fillId="0" borderId="3" applyNumberFormat="1" applyFont="1" applyBorder="1"/>
    <xf numFmtId="362" fontId="55" fillId="0" borderId="3" applyNumberFormat="1" applyFont="1" applyBorder="1"/>
    <xf numFmtId="363" fontId="55" fillId="0" borderId="3" applyNumberFormat="1" applyFont="1" applyBorder="1"/>
    <xf numFmtId="364" fontId="55" fillId="0" borderId="3" applyNumberFormat="1" applyFont="1" applyBorder="1"/>
    <xf numFmtId="365" fontId="55" fillId="0" borderId="3" applyNumberFormat="1" applyFont="1" applyBorder="1"/>
    <xf numFmtId="366" fontId="50" fillId="0" borderId="3" applyNumberFormat="1" applyFont="1" applyBorder="1"/>
    <xf numFmtId="367" fontId="50" fillId="0" borderId="3" applyNumberFormat="1" applyFont="1" applyBorder="1"/>
    <xf numFmtId="368" fontId="50" fillId="0" borderId="3" applyNumberFormat="1" applyFont="1" applyBorder="1"/>
    <xf numFmtId="369" fontId="50" fillId="0" borderId="3" applyNumberFormat="1" applyFont="1" applyBorder="1"/>
    <xf numFmtId="370" fontId="50" fillId="0" borderId="3" applyNumberFormat="1" applyFont="1" applyBorder="1"/>
    <xf numFmtId="371" fontId="50" fillId="0" borderId="3" applyNumberFormat="1" applyFont="1" applyBorder="1"/>
    <xf numFmtId="372" fontId="51" fillId="0" borderId="3" applyNumberFormat="1" applyFont="1" applyBorder="1"/>
    <xf numFmtId="373" fontId="51" fillId="0" borderId="3" applyNumberFormat="1" applyFont="1" applyBorder="1"/>
    <xf numFmtId="374" fontId="51" fillId="0" borderId="3" applyNumberFormat="1" applyFont="1" applyBorder="1"/>
    <xf numFmtId="375" fontId="51" fillId="0" borderId="3" applyNumberFormat="1" applyFont="1" applyBorder="1"/>
    <xf numFmtId="376" fontId="51" fillId="0" borderId="3" applyNumberFormat="1" applyFont="1" applyBorder="1"/>
    <xf numFmtId="377" fontId="51" fillId="0" borderId="3" applyNumberFormat="1" applyFont="1" applyBorder="1"/>
    <xf numFmtId="378" fontId="51" fillId="0" borderId="3" applyNumberFormat="1" applyFont="1" applyBorder="1"/>
    <xf numFmtId="379" fontId="51" fillId="0" borderId="3" applyNumberFormat="1" applyFont="1" applyBorder="1"/>
    <xf numFmtId="380" fontId="51" fillId="0" borderId="3" applyNumberFormat="1" applyFont="1" applyBorder="1"/>
    <xf numFmtId="381" fontId="50" fillId="0" borderId="3" applyNumberFormat="1" applyFont="1" applyBorder="1"/>
    <xf numFmtId="382" fontId="50" fillId="0" borderId="3" applyNumberFormat="1" applyFont="1" applyBorder="1"/>
    <xf numFmtId="383" fontId="50" fillId="0" borderId="3" applyNumberFormat="1" applyFont="1" applyBorder="1"/>
    <xf numFmtId="384" fontId="50" fillId="0" borderId="3" applyNumberFormat="1" applyFont="1" applyBorder="1"/>
    <xf numFmtId="385" fontId="50" fillId="0" borderId="3" applyNumberFormat="1" applyFont="1" applyBorder="1"/>
    <xf numFmtId="386" fontId="50" fillId="0" borderId="3" applyNumberFormat="1" applyFont="1" applyBorder="1"/>
    <xf numFmtId="387" fontId="50" fillId="0" borderId="3" applyNumberFormat="1" applyFont="1" applyBorder="1"/>
    <xf numFmtId="388" fontId="50" fillId="0" borderId="3" applyNumberFormat="1" applyFont="1" applyBorder="1"/>
    <xf numFmtId="389" fontId="50" fillId="0" borderId="3" applyNumberFormat="1" applyFont="1" applyBorder="1"/>
    <xf numFmtId="390" fontId="50" fillId="0" borderId="3" applyNumberFormat="1" applyFont="1" applyBorder="1"/>
    <xf numFmtId="391" fontId="50" fillId="0" borderId="3" applyNumberFormat="1" applyFont="1" applyBorder="1"/>
    <xf numFmtId="392" fontId="50" fillId="0" borderId="3" applyNumberFormat="1" applyFont="1" applyBorder="1"/>
    <xf numFmtId="393" fontId="50" fillId="0" borderId="3" applyNumberFormat="1" applyFont="1" applyBorder="1"/>
    <xf numFmtId="394" fontId="50" fillId="0" borderId="3" applyNumberFormat="1" applyFont="1" applyBorder="1"/>
    <xf numFmtId="395" fontId="50" fillId="0" borderId="3" applyNumberFormat="1" applyFont="1" applyBorder="1"/>
    <xf numFmtId="396" fontId="51" fillId="0" borderId="3" applyNumberFormat="1" applyFont="1" applyBorder="1"/>
    <xf numFmtId="397" fontId="51" fillId="0" borderId="3" applyNumberFormat="1" applyFont="1" applyBorder="1"/>
    <xf numFmtId="398" fontId="51" fillId="0" borderId="3" applyNumberFormat="1" applyFont="1" applyBorder="1"/>
    <xf numFmtId="399" fontId="51" fillId="0" borderId="3" applyNumberFormat="1" applyFont="1" applyBorder="1"/>
    <xf numFmtId="400" fontId="51" fillId="0" borderId="3" applyNumberFormat="1" applyFont="1" applyBorder="1"/>
    <xf numFmtId="401" fontId="51" fillId="0" borderId="3" applyNumberFormat="1" applyFont="1" applyBorder="1"/>
    <xf numFmtId="402" fontId="51" fillId="0" borderId="3" applyNumberFormat="1" applyFont="1" applyBorder="1"/>
    <xf numFmtId="403" fontId="51" fillId="0" borderId="3" applyNumberFormat="1" applyFont="1" applyBorder="1"/>
    <xf numFmtId="404" fontId="51" fillId="0" borderId="3" applyNumberFormat="1" applyFont="1" applyBorder="1"/>
    <xf numFmtId="405" fontId="51" fillId="0" borderId="3" applyNumberFormat="1" applyFont="1" applyBorder="1"/>
    <xf numFmtId="406" fontId="51" fillId="0" borderId="3" applyNumberFormat="1" applyFont="1" applyBorder="1"/>
    <xf numFmtId="407" fontId="51" fillId="0" borderId="3" applyNumberFormat="1" applyFont="1" applyBorder="1"/>
    <xf numFmtId="408" fontId="51" fillId="0" borderId="3" applyNumberFormat="1" applyFont="1" applyBorder="1"/>
    <xf numFmtId="409" fontId="51" fillId="0" borderId="3" applyNumberFormat="1" applyFont="1" applyBorder="1"/>
    <xf numFmtId="410" fontId="51" fillId="0" borderId="3" applyNumberFormat="1" applyFont="1" applyBorder="1"/>
    <xf numFmtId="411" fontId="51" fillId="0" borderId="3" applyNumberFormat="1" applyFont="1" applyBorder="1"/>
    <xf numFmtId="412" fontId="51" fillId="0" borderId="3" applyNumberFormat="1" applyFont="1" applyBorder="1"/>
    <xf numFmtId="413" fontId="51" fillId="0" borderId="3" applyNumberFormat="1" applyFont="1" applyBorder="1"/>
    <xf numFmtId="414" fontId="51" fillId="0" borderId="3" applyNumberFormat="1" applyFont="1" applyBorder="1"/>
    <xf numFmtId="415" fontId="51" fillId="0" borderId="3" applyNumberFormat="1" applyFont="1" applyBorder="1"/>
    <xf numFmtId="416" fontId="51" fillId="0" borderId="3" applyNumberFormat="1" applyFont="1" applyBorder="1"/>
    <xf numFmtId="417" fontId="51" fillId="0" borderId="3" applyNumberFormat="1" applyFont="1" applyBorder="1"/>
    <xf numFmtId="418" fontId="51" fillId="0" borderId="3" applyNumberFormat="1" applyFont="1" applyBorder="1"/>
    <xf numFmtId="419" fontId="51" fillId="0" borderId="3" applyNumberFormat="1" applyFont="1" applyBorder="1"/>
    <xf numFmtId="420" fontId="51" fillId="0" borderId="3" applyNumberFormat="1" applyFont="1" applyBorder="1"/>
    <xf numFmtId="421" fontId="51" fillId="0" borderId="3" applyNumberFormat="1" applyFont="1" applyBorder="1"/>
    <xf numFmtId="422" fontId="51" fillId="0" borderId="3" applyNumberFormat="1" applyFont="1" applyBorder="1"/>
    <xf numFmtId="423" fontId="50" fillId="0" borderId="3" applyNumberFormat="1" applyFont="1" applyBorder="1"/>
    <xf numFmtId="424" fontId="50" fillId="0" borderId="3" applyNumberFormat="1" applyFont="1" applyBorder="1"/>
    <xf numFmtId="425" fontId="50" fillId="0" borderId="3" applyNumberFormat="1" applyFont="1" applyBorder="1"/>
    <xf numFmtId="426" fontId="50" fillId="0" borderId="3" applyNumberFormat="1" applyFont="1" applyBorder="1"/>
    <xf numFmtId="427" fontId="50" fillId="0" borderId="3" applyNumberFormat="1" applyFont="1" applyBorder="1"/>
    <xf numFmtId="428" fontId="50" fillId="0" borderId="3" applyNumberFormat="1" applyFont="1" applyBorder="1"/>
    <xf numFmtId="429" fontId="50" fillId="0" borderId="3" applyNumberFormat="1" applyFont="1" applyBorder="1"/>
    <xf numFmtId="430" fontId="50" fillId="0" borderId="3" applyNumberFormat="1" applyFont="1" applyBorder="1"/>
    <xf numFmtId="431" fontId="51" fillId="0" borderId="3" applyNumberFormat="1" applyFont="1" applyBorder="1"/>
    <xf numFmtId="432" fontId="51" fillId="0" borderId="3" applyNumberFormat="1" applyFont="1" applyBorder="1"/>
    <xf numFmtId="433" fontId="51" fillId="0" borderId="3" applyNumberFormat="1" applyFont="1" applyBorder="1"/>
    <xf numFmtId="434" fontId="51" fillId="0" borderId="3" applyNumberFormat="1" applyFont="1" applyBorder="1"/>
    <xf numFmtId="435" fontId="51" fillId="0" borderId="3" applyNumberFormat="1" applyFont="1" applyBorder="1"/>
    <xf numFmtId="436" fontId="51" fillId="0" borderId="3" applyNumberFormat="1" applyFont="1" applyBorder="1"/>
    <xf numFmtId="437" fontId="51" fillId="0" borderId="3" applyNumberFormat="1" applyFont="1" applyBorder="1"/>
    <xf numFmtId="438" fontId="51" fillId="0" borderId="3" applyNumberFormat="1" applyFont="1" applyBorder="1"/>
    <xf numFmtId="439" fontId="51" fillId="0" borderId="3" applyNumberFormat="1" applyFont="1" applyBorder="1"/>
    <xf numFmtId="440" fontId="51" fillId="0" borderId="3" applyNumberFormat="1" applyFont="1" applyBorder="1"/>
    <xf numFmtId="441" fontId="51" fillId="0" borderId="3" applyNumberFormat="1" applyFont="1" applyBorder="1"/>
    <xf numFmtId="442" fontId="51" fillId="0" borderId="3" applyNumberFormat="1" applyFont="1" applyBorder="1"/>
    <xf numFmtId="443" fontId="51" fillId="0" borderId="3" applyNumberFormat="1" applyFont="1" applyBorder="1"/>
    <xf numFmtId="444" fontId="51" fillId="0" borderId="3" applyNumberFormat="1" applyFont="1" applyBorder="1"/>
    <xf numFmtId="445" fontId="51" fillId="0" borderId="3" applyNumberFormat="1" applyFont="1" applyBorder="1"/>
    <xf numFmtId="446" fontId="51" fillId="0" borderId="3" applyNumberFormat="1" applyFont="1" applyBorder="1"/>
    <xf numFmtId="447" fontId="51" fillId="0" borderId="3" applyNumberFormat="1" applyFont="1" applyBorder="1"/>
    <xf numFmtId="448" fontId="51" fillId="0" borderId="3" applyNumberFormat="1" applyFont="1" applyBorder="1"/>
    <xf numFmtId="449" fontId="51" fillId="0" borderId="3" applyNumberFormat="1" applyFont="1" applyBorder="1"/>
    <xf numFmtId="450" fontId="51" fillId="0" borderId="3" applyNumberFormat="1" applyFont="1" applyBorder="1"/>
    <xf numFmtId="451" fontId="51" fillId="0" borderId="3" applyNumberFormat="1" applyFont="1" applyBorder="1"/>
    <xf numFmtId="452" fontId="51" fillId="0" borderId="3" applyNumberFormat="1" applyFont="1" applyBorder="1"/>
    <xf numFmtId="453" fontId="51" fillId="0" borderId="3" applyNumberFormat="1" applyFont="1" applyBorder="1"/>
    <xf numFmtId="454" fontId="51" fillId="0" borderId="3" applyNumberFormat="1" applyFont="1" applyBorder="1"/>
    <xf numFmtId="455" fontId="51" fillId="0" borderId="3" applyNumberFormat="1" applyFont="1" applyBorder="1"/>
    <xf numFmtId="456" fontId="51" fillId="0" borderId="3" applyNumberFormat="1" applyFont="1" applyBorder="1"/>
    <xf numFmtId="457" fontId="51" fillId="0" borderId="3" applyNumberFormat="1" applyFont="1" applyBorder="1"/>
    <xf numFmtId="458" fontId="51" fillId="0" borderId="3" applyNumberFormat="1" applyFont="1" applyBorder="1"/>
    <xf numFmtId="459" fontId="51" fillId="0" borderId="3" applyNumberFormat="1" applyFont="1" applyBorder="1"/>
    <xf numFmtId="460" fontId="51" fillId="0" borderId="3" applyNumberFormat="1" applyFont="1" applyBorder="1"/>
    <xf numFmtId="461" fontId="51" fillId="0" borderId="3" applyNumberFormat="1" applyFont="1" applyBorder="1"/>
    <xf numFmtId="462" fontId="51" fillId="0" borderId="3" applyNumberFormat="1" applyFont="1" applyBorder="1"/>
    <xf numFmtId="463" fontId="51" fillId="0" borderId="3" applyNumberFormat="1" applyFont="1" applyBorder="1"/>
    <xf numFmtId="464" fontId="51" fillId="0" borderId="3" applyNumberFormat="1" applyFont="1" applyBorder="1"/>
    <xf numFmtId="465" fontId="51" fillId="0" borderId="3" applyNumberFormat="1" applyFont="1" applyBorder="1"/>
    <xf numFmtId="466" fontId="51" fillId="0" borderId="3" applyNumberFormat="1" applyFont="1" applyBorder="1"/>
    <xf numFmtId="467" fontId="51" fillId="0" borderId="3" applyNumberFormat="1" applyFont="1" applyBorder="1"/>
    <xf numFmtId="468" fontId="51" fillId="0" borderId="3" applyNumberFormat="1" applyFont="1" applyBorder="1"/>
    <xf numFmtId="469" fontId="51" fillId="0" borderId="3" applyNumberFormat="1" applyFont="1" applyBorder="1"/>
    <xf numFmtId="470" fontId="51" fillId="0" borderId="3" applyNumberFormat="1" applyFont="1" applyBorder="1"/>
    <xf numFmtId="471" fontId="51" fillId="0" borderId="3" applyNumberFormat="1" applyFont="1" applyBorder="1"/>
    <xf numFmtId="472" fontId="51" fillId="0" borderId="3" applyNumberFormat="1" applyFont="1" applyBorder="1"/>
    <xf numFmtId="473" fontId="51" fillId="0" borderId="3" applyNumberFormat="1" applyFont="1" applyBorder="1"/>
    <xf numFmtId="474" fontId="51" fillId="0" borderId="3" applyNumberFormat="1" applyFont="1" applyBorder="1"/>
    <xf numFmtId="475" fontId="51" fillId="0" borderId="3" applyNumberFormat="1" applyFont="1" applyBorder="1"/>
    <xf numFmtId="476" fontId="51" fillId="0" borderId="3" applyNumberFormat="1" applyFont="1" applyBorder="1"/>
    <xf numFmtId="477" fontId="51" fillId="0" borderId="3" applyNumberFormat="1" applyFont="1" applyBorder="1"/>
    <xf numFmtId="478" fontId="51" fillId="0" borderId="3" applyNumberFormat="1" applyFont="1" applyBorder="1"/>
    <xf numFmtId="479" fontId="51" fillId="0" borderId="3" applyNumberFormat="1" applyFont="1" applyBorder="1"/>
    <xf numFmtId="480" fontId="51" fillId="0" borderId="3" applyNumberFormat="1" applyFont="1" applyBorder="1"/>
    <xf numFmtId="481" fontId="51" fillId="0" borderId="3" applyNumberFormat="1" applyFont="1" applyBorder="1"/>
    <xf numFmtId="482" fontId="51" fillId="0" borderId="3" applyNumberFormat="1" applyFont="1" applyBorder="1"/>
    <xf numFmtId="483" fontId="51" fillId="0" borderId="3" applyNumberFormat="1" applyFont="1" applyBorder="1"/>
    <xf numFmtId="484" fontId="51" fillId="0" borderId="3" applyNumberFormat="1" applyFont="1" applyBorder="1"/>
    <xf numFmtId="485" fontId="51" fillId="0" borderId="3" applyNumberFormat="1" applyFont="1" applyBorder="1"/>
    <xf numFmtId="486" fontId="51" fillId="0" borderId="3" applyNumberFormat="1" applyFont="1" applyBorder="1"/>
    <xf numFmtId="487" fontId="51" fillId="0" borderId="3" applyNumberFormat="1" applyFont="1" applyBorder="1"/>
    <xf numFmtId="488" fontId="55" fillId="0" borderId="3" applyNumberFormat="1" applyFont="1" applyBorder="1"/>
    <xf numFmtId="489" fontId="55" fillId="0" borderId="3" applyNumberFormat="1" applyFont="1" applyBorder="1"/>
    <xf numFmtId="490" fontId="55" fillId="0" borderId="3" applyNumberFormat="1" applyFont="1" applyBorder="1"/>
    <xf numFmtId="491" fontId="55" fillId="0" borderId="3" applyNumberFormat="1" applyFont="1" applyBorder="1"/>
    <xf numFmtId="492" fontId="50" fillId="0" borderId="3" applyNumberFormat="1" applyFont="1" applyBorder="1"/>
    <xf numFmtId="493" fontId="50" fillId="0" borderId="3" applyNumberFormat="1" applyFont="1" applyBorder="1"/>
    <xf numFmtId="494" fontId="51" fillId="0" borderId="3" applyNumberFormat="1" applyFont="1" applyBorder="1"/>
    <xf numFmtId="495" fontId="51" fillId="0" borderId="3" applyNumberFormat="1" applyFont="1" applyBorder="1"/>
    <xf numFmtId="496" fontId="50" fillId="0" borderId="3" applyNumberFormat="1" applyFont="1" applyBorder="1"/>
    <xf numFmtId="497" fontId="50" fillId="0" borderId="3" applyNumberFormat="1" applyFont="1" applyBorder="1"/>
    <xf numFmtId="498" fontId="50" fillId="0" borderId="3" applyNumberFormat="1" applyFont="1" applyBorder="1"/>
    <xf numFmtId="499" fontId="50" fillId="0" borderId="3" applyNumberFormat="1" applyFont="1" applyBorder="1"/>
    <xf numFmtId="500" fontId="50" fillId="0" borderId="3" applyNumberFormat="1" applyFont="1" applyBorder="1"/>
    <xf numFmtId="501" fontId="50" fillId="0" borderId="3" applyNumberFormat="1" applyFont="1" applyBorder="1"/>
    <xf numFmtId="502" fontId="50" fillId="0" borderId="3" applyNumberFormat="1" applyFont="1" applyBorder="1"/>
    <xf numFmtId="503" fontId="50" fillId="0" borderId="3" applyNumberFormat="1" applyFont="1" applyBorder="1"/>
    <xf numFmtId="504" fontId="50" fillId="0" borderId="3" applyNumberFormat="1" applyFont="1" applyBorder="1"/>
    <xf numFmtId="505" fontId="50" fillId="0" borderId="3" applyNumberFormat="1" applyFont="1" applyBorder="1"/>
    <xf numFmtId="506" fontId="50" fillId="0" borderId="3" applyNumberFormat="1" applyFont="1" applyBorder="1"/>
    <xf numFmtId="507" fontId="50" fillId="0" borderId="3" applyNumberFormat="1" applyFont="1" applyBorder="1"/>
    <xf numFmtId="508" fontId="50" fillId="0" borderId="3" applyNumberFormat="1" applyFont="1" applyBorder="1"/>
    <xf numFmtId="509" fontId="50" fillId="0" borderId="3" applyNumberFormat="1" applyFont="1" applyBorder="1"/>
    <xf numFmtId="510" fontId="50" fillId="0" borderId="3" applyNumberFormat="1" applyFont="1" applyBorder="1"/>
    <xf numFmtId="511" fontId="50" fillId="0" borderId="3" applyNumberFormat="1" applyFont="1" applyBorder="1"/>
    <xf numFmtId="512" fontId="50" fillId="0" borderId="3" applyNumberFormat="1" applyFont="1" applyBorder="1"/>
    <xf numFmtId="513" fontId="50" fillId="0" borderId="3" applyNumberFormat="1" applyFont="1" applyBorder="1"/>
    <xf numFmtId="514" fontId="50" fillId="0" borderId="3" applyNumberFormat="1" applyFont="1" applyBorder="1"/>
    <xf numFmtId="515" fontId="50" fillId="0" borderId="3" applyNumberFormat="1" applyFont="1" applyBorder="1"/>
    <xf numFmtId="516" fontId="50" fillId="0" borderId="3" applyNumberFormat="1" applyFont="1" applyBorder="1"/>
    <xf numFmtId="517" fontId="50" fillId="0" borderId="3" applyNumberFormat="1" applyFont="1" applyBorder="1"/>
    <xf numFmtId="518" fontId="50" fillId="0" borderId="3" applyNumberFormat="1" applyFont="1" applyBorder="1"/>
    <xf numFmtId="519" fontId="50" fillId="0" borderId="3" applyNumberFormat="1" applyFont="1" applyBorder="1"/>
    <xf numFmtId="520" fontId="50" fillId="0" borderId="3" applyNumberFormat="1" applyFont="1" applyBorder="1"/>
    <xf numFmtId="521" fontId="50" fillId="0" borderId="3" applyNumberFormat="1" applyFont="1" applyBorder="1"/>
    <xf numFmtId="522" fontId="50" fillId="0" borderId="3" applyNumberFormat="1" applyFont="1" applyBorder="1"/>
    <xf numFmtId="523" fontId="50" fillId="0" borderId="3" applyNumberFormat="1" applyFont="1" applyBorder="1"/>
    <xf numFmtId="524" fontId="50" fillId="0" borderId="3" applyNumberFormat="1" applyFont="1" applyBorder="1"/>
    <xf numFmtId="525" fontId="50" fillId="0" borderId="3" applyNumberFormat="1" applyFont="1" applyBorder="1"/>
    <xf numFmtId="526" fontId="50" fillId="0" borderId="3" applyNumberFormat="1" applyFont="1" applyBorder="1"/>
    <xf numFmtId="527" fontId="50" fillId="0" borderId="3" applyNumberFormat="1" applyFont="1" applyBorder="1"/>
    <xf numFmtId="528" fontId="50" fillId="0" borderId="3" applyNumberFormat="1" applyFont="1" applyBorder="1"/>
    <xf numFmtId="529" fontId="50" fillId="0" borderId="3" applyNumberFormat="1" applyFont="1" applyBorder="1"/>
    <xf numFmtId="530" fontId="50" fillId="0" borderId="3" applyNumberFormat="1" applyFont="1" applyBorder="1"/>
    <xf numFmtId="531" fontId="50" fillId="0" borderId="3" applyNumberFormat="1" applyFont="1" applyBorder="1"/>
    <xf numFmtId="532" fontId="51" fillId="0" borderId="3" applyNumberFormat="1" applyFont="1" applyBorder="1"/>
    <xf numFmtId="533" fontId="51" fillId="0" borderId="3" applyNumberFormat="1" applyFont="1" applyBorder="1"/>
    <xf numFmtId="534" fontId="51" fillId="0" borderId="3" applyNumberFormat="1" applyFont="1" applyBorder="1"/>
    <xf numFmtId="535" fontId="51" fillId="0" borderId="3" applyNumberFormat="1" applyFont="1" applyBorder="1"/>
    <xf numFmtId="536" fontId="51" fillId="0" borderId="3" applyNumberFormat="1" applyFont="1" applyBorder="1"/>
    <xf numFmtId="537" fontId="51" fillId="0" borderId="3" applyNumberFormat="1" applyFont="1" applyBorder="1"/>
    <xf numFmtId="538" fontId="51" fillId="0" borderId="3" applyNumberFormat="1" applyFont="1" applyBorder="1"/>
    <xf numFmtId="539" fontId="51" fillId="0" borderId="3" applyNumberFormat="1" applyFont="1" applyBorder="1"/>
    <xf numFmtId="540" fontId="51" fillId="0" borderId="3" applyNumberFormat="1" applyFont="1" applyBorder="1"/>
    <xf numFmtId="541" fontId="51" fillId="0" borderId="3" applyNumberFormat="1" applyFont="1" applyBorder="1"/>
    <xf numFmtId="542" fontId="51" fillId="0" borderId="3" applyNumberFormat="1" applyFont="1" applyBorder="1"/>
    <xf numFmtId="543" fontId="51" fillId="0" borderId="3" applyNumberFormat="1" applyFont="1" applyBorder="1"/>
    <xf numFmtId="544" fontId="51" fillId="0" borderId="3" applyNumberFormat="1" applyFont="1" applyBorder="1"/>
    <xf numFmtId="545" fontId="51" fillId="0" borderId="3" applyNumberFormat="1" applyFont="1" applyBorder="1"/>
    <xf numFmtId="546" fontId="51" fillId="0" borderId="3" applyNumberFormat="1" applyFont="1" applyBorder="1"/>
    <xf numFmtId="547" fontId="51" fillId="0" borderId="3" applyNumberFormat="1" applyFont="1" applyBorder="1"/>
    <xf numFmtId="548" fontId="51" fillId="0" borderId="3" applyNumberFormat="1" applyFont="1" applyBorder="1"/>
    <xf numFmtId="549" fontId="51" fillId="0" borderId="3" applyNumberFormat="1" applyFont="1" applyBorder="1"/>
    <xf numFmtId="550" fontId="50" fillId="0" borderId="3" applyNumberFormat="1" applyFont="1" applyBorder="1"/>
    <xf numFmtId="551" fontId="50" fillId="0" borderId="3" applyNumberFormat="1" applyFont="1" applyBorder="1"/>
    <xf numFmtId="552" fontId="50" fillId="0" borderId="3" applyNumberFormat="1" applyFont="1" applyBorder="1"/>
    <xf numFmtId="553" fontId="50" fillId="0" borderId="3" applyNumberFormat="1" applyFont="1" applyBorder="1"/>
    <xf numFmtId="554" fontId="50" fillId="0" borderId="3" applyNumberFormat="1" applyFont="1" applyBorder="1"/>
    <xf numFmtId="555" fontId="50" fillId="0" borderId="3" applyNumberFormat="1" applyFont="1" applyBorder="1"/>
    <xf numFmtId="556" fontId="50" fillId="0" borderId="3" applyNumberFormat="1" applyFont="1" applyBorder="1"/>
    <xf numFmtId="557" fontId="50" fillId="0" borderId="3" applyNumberFormat="1" applyFont="1" applyBorder="1"/>
    <xf numFmtId="558" fontId="52" fillId="0" borderId="3" applyNumberFormat="1" applyFont="1" applyBorder="1"/>
    <xf numFmtId="559" fontId="52" fillId="0" borderId="3" applyNumberFormat="1" applyFont="1" applyBorder="1"/>
    <xf numFmtId="560" fontId="52" fillId="0" borderId="3" applyNumberFormat="1" applyFont="1" applyBorder="1"/>
    <xf numFmtId="561" fontId="52" fillId="0" borderId="3" applyNumberFormat="1" applyFont="1" applyBorder="1"/>
    <xf numFmtId="562" fontId="52" fillId="0" borderId="3" applyNumberFormat="1" applyFont="1" applyBorder="1"/>
    <xf numFmtId="563" fontId="52" fillId="0" borderId="3" applyNumberFormat="1" applyFont="1" applyBorder="1"/>
    <xf numFmtId="564" fontId="52" fillId="0" borderId="3" applyNumberFormat="1" applyFont="1" applyBorder="1"/>
    <xf numFmtId="565" fontId="52" fillId="0" borderId="3" applyNumberFormat="1" applyFont="1" applyBorder="1"/>
    <xf numFmtId="566" fontId="52" fillId="0" borderId="3" applyNumberFormat="1" applyFont="1" applyBorder="1"/>
    <xf numFmtId="567" fontId="52" fillId="0" borderId="3" applyNumberFormat="1" applyFont="1" applyBorder="1"/>
    <xf numFmtId="568" fontId="52" fillId="0" borderId="3" applyNumberFormat="1" applyFont="1" applyBorder="1"/>
    <xf numFmtId="569" fontId="52" fillId="0" borderId="3" applyNumberFormat="1" applyFont="1" applyBorder="1"/>
    <xf numFmtId="570" fontId="51" fillId="0" borderId="3" applyNumberFormat="1" applyFont="1" applyBorder="1"/>
    <xf numFmtId="571" fontId="51" fillId="0" borderId="3" applyNumberFormat="1" applyFont="1" applyBorder="1"/>
    <xf numFmtId="572" fontId="51" fillId="0" borderId="3" applyNumberFormat="1" applyFont="1" applyBorder="1"/>
    <xf numFmtId="573" fontId="51" fillId="0" borderId="3" applyNumberFormat="1" applyFont="1" applyBorder="1"/>
    <xf numFmtId="574" fontId="51" fillId="0" borderId="3" applyNumberFormat="1" applyFont="1" applyBorder="1"/>
    <xf numFmtId="575" fontId="51" fillId="0" borderId="3" applyNumberFormat="1" applyFont="1" applyBorder="1"/>
    <xf numFmtId="576" fontId="51" fillId="0" borderId="3" applyNumberFormat="1" applyFont="1" applyBorder="1"/>
    <xf numFmtId="577" fontId="51" fillId="0" borderId="3" applyNumberFormat="1" applyFont="1" applyBorder="1"/>
    <xf numFmtId="578" fontId="51" fillId="0" borderId="3" applyNumberFormat="1" applyFont="1" applyBorder="1"/>
    <xf numFmtId="579" fontId="51" fillId="0" borderId="3" applyNumberFormat="1" applyFont="1" applyBorder="1"/>
    <xf numFmtId="580" fontId="51" fillId="0" borderId="3" applyNumberFormat="1" applyFont="1" applyBorder="1"/>
    <xf numFmtId="581" fontId="51" fillId="0" borderId="3" applyNumberFormat="1" applyFont="1" applyBorder="1"/>
    <xf numFmtId="582" fontId="51" fillId="0" borderId="3" applyNumberFormat="1" applyFont="1" applyBorder="1"/>
    <xf numFmtId="583" fontId="51" fillId="0" borderId="3" applyNumberFormat="1" applyFont="1" applyBorder="1"/>
    <xf numFmtId="584" fontId="51" fillId="0" borderId="3" applyNumberFormat="1" applyFont="1" applyBorder="1"/>
    <xf numFmtId="585" fontId="51" fillId="0" borderId="3" applyNumberFormat="1" applyFont="1" applyBorder="1"/>
    <xf numFmtId="586" fontId="51" fillId="0" borderId="3" applyNumberFormat="1" applyFont="1" applyBorder="1"/>
    <xf numFmtId="587" fontId="51" fillId="0" borderId="3" applyNumberFormat="1" applyFont="1" applyBorder="1"/>
    <xf numFmtId="588" fontId="51" fillId="0" borderId="3" applyNumberFormat="1" applyFont="1" applyBorder="1"/>
    <xf numFmtId="589" fontId="51" fillId="0" borderId="3" applyNumberFormat="1" applyFont="1" applyBorder="1"/>
    <xf numFmtId="590" fontId="53" fillId="0" borderId="3" applyNumberFormat="1" applyFont="1" applyBorder="1"/>
    <xf numFmtId="591" fontId="53" fillId="0" borderId="3" applyNumberFormat="1" applyFont="1" applyBorder="1"/>
    <xf numFmtId="592" fontId="53" fillId="0" borderId="3" applyNumberFormat="1" applyFont="1" applyBorder="1"/>
    <xf numFmtId="593" fontId="53" fillId="0" borderId="3" applyNumberFormat="1" applyFont="1" applyBorder="1"/>
    <xf numFmtId="594" fontId="53" fillId="0" borderId="3" applyNumberFormat="1" applyFont="1" applyBorder="1"/>
    <xf numFmtId="595" fontId="53" fillId="0" borderId="3" applyNumberFormat="1" applyFont="1" applyBorder="1"/>
    <xf numFmtId="596" fontId="53" fillId="0" borderId="3" applyNumberFormat="1" applyFont="1" applyBorder="1"/>
    <xf numFmtId="597" fontId="53" fillId="0" borderId="3" applyNumberFormat="1" applyFont="1" applyBorder="1"/>
    <xf numFmtId="598" fontId="50" fillId="0" borderId="3" applyNumberFormat="1" applyFont="1" applyBorder="1"/>
    <xf numFmtId="599" fontId="50" fillId="0" borderId="3" applyNumberFormat="1" applyFont="1" applyBorder="1"/>
    <xf numFmtId="600" fontId="50" fillId="0" borderId="3" applyNumberFormat="1" applyFont="1" applyBorder="1"/>
    <xf numFmtId="601" fontId="50" fillId="0" borderId="3" applyNumberFormat="1" applyFont="1" applyBorder="1"/>
    <xf numFmtId="602" fontId="50" fillId="0" borderId="3" applyNumberFormat="1" applyFont="1" applyBorder="1"/>
    <xf numFmtId="603" fontId="50" fillId="0" borderId="3" applyNumberFormat="1" applyFont="1" applyBorder="1"/>
    <xf numFmtId="604" fontId="50" fillId="0" borderId="3" applyNumberFormat="1" applyFont="1" applyBorder="1"/>
    <xf numFmtId="605" fontId="50" fillId="0" borderId="3" applyNumberFormat="1" applyFont="1" applyBorder="1"/>
    <xf numFmtId="606" fontId="50" fillId="0" borderId="3" applyNumberFormat="1" applyFont="1" applyBorder="1"/>
    <xf numFmtId="607" fontId="50" fillId="0" borderId="3" applyNumberFormat="1" applyFont="1" applyBorder="1"/>
    <xf numFmtId="608" fontId="50" fillId="0" borderId="3" applyNumberFormat="1" applyFont="1" applyBorder="1"/>
    <xf numFmtId="609" fontId="50" fillId="0" borderId="3" applyNumberFormat="1" applyFont="1" applyBorder="1"/>
    <xf numFmtId="610" fontId="50" fillId="0" borderId="3" applyNumberFormat="1" applyFont="1" applyBorder="1"/>
    <xf numFmtId="611" fontId="50" fillId="0" borderId="3" applyNumberFormat="1" applyFont="1" applyBorder="1"/>
    <xf numFmtId="612" fontId="50" fillId="0" borderId="3" applyNumberFormat="1" applyFont="1" applyBorder="1"/>
    <xf numFmtId="613" fontId="50" fillId="0" borderId="3" applyNumberFormat="1" applyFont="1" applyBorder="1"/>
    <xf numFmtId="614" fontId="50" fillId="0" borderId="3" applyNumberFormat="1" applyFont="1" applyBorder="1"/>
    <xf numFmtId="615" fontId="50" fillId="0" borderId="3" applyNumberFormat="1" applyFont="1" applyBorder="1"/>
    <xf numFmtId="616" fontId="50" fillId="0" borderId="3" applyNumberFormat="1" applyFont="1" applyBorder="1"/>
    <xf numFmtId="617" fontId="50" fillId="0" borderId="3" applyNumberFormat="1" applyFont="1" applyBorder="1"/>
    <xf numFmtId="618" fontId="50" fillId="0" borderId="3" applyNumberFormat="1" applyFont="1" applyBorder="1"/>
    <xf numFmtId="619" fontId="50" fillId="0" borderId="3" applyNumberFormat="1" applyFont="1" applyBorder="1"/>
    <xf numFmtId="620" fontId="50" fillId="0" borderId="3" applyNumberFormat="1" applyFont="1" applyBorder="1"/>
    <xf numFmtId="621" fontId="50" fillId="0" borderId="3" applyNumberFormat="1" applyFont="1" applyBorder="1"/>
    <xf numFmtId="622" fontId="50" fillId="0" borderId="3" applyNumberFormat="1" applyFont="1" applyBorder="1"/>
    <xf numFmtId="623" fontId="50" fillId="0" borderId="3" applyNumberFormat="1" applyFont="1" applyBorder="1"/>
    <xf numFmtId="624" fontId="50" fillId="0" borderId="3" applyNumberFormat="1" applyFont="1" applyBorder="1"/>
    <xf numFmtId="625" fontId="50" fillId="0" borderId="3" applyNumberFormat="1" applyFont="1" applyBorder="1"/>
    <xf numFmtId="626" fontId="50" fillId="0" borderId="3" applyNumberFormat="1" applyFont="1" applyBorder="1"/>
    <xf numFmtId="627" fontId="50" fillId="0" borderId="3" applyNumberFormat="1" applyFont="1" applyBorder="1"/>
    <xf numFmtId="628" fontId="50" fillId="0" borderId="3" applyNumberFormat="1" applyFont="1" applyBorder="1"/>
    <xf numFmtId="629" fontId="50" fillId="0" borderId="3" applyNumberFormat="1" applyFont="1" applyBorder="1"/>
    <xf numFmtId="630" fontId="54" fillId="0" borderId="3" applyNumberFormat="1" applyFont="1" applyBorder="1"/>
    <xf numFmtId="631" fontId="54" fillId="0" borderId="3" applyNumberFormat="1" applyFont="1" applyBorder="1"/>
    <xf numFmtId="632" fontId="54" fillId="0" borderId="3" applyNumberFormat="1" applyFont="1" applyBorder="1"/>
    <xf numFmtId="633" fontId="54" fillId="0" borderId="3" applyNumberFormat="1" applyFont="1" applyBorder="1"/>
    <xf numFmtId="634" fontId="55" fillId="0" borderId="3" applyNumberFormat="1" applyFont="1" applyBorder="1"/>
    <xf numFmtId="635" fontId="55" fillId="0" borderId="3" applyNumberFormat="1" applyFont="1" applyBorder="1"/>
    <xf numFmtId="636" fontId="55" fillId="0" borderId="3" applyNumberFormat="1" applyFont="1" applyBorder="1"/>
    <xf numFmtId="637" fontId="55" fillId="0" borderId="3" applyNumberFormat="1" applyFont="1" applyBorder="1"/>
    <xf numFmtId="638" fontId="54" fillId="0" borderId="3" applyNumberFormat="1" applyFont="1" applyBorder="1"/>
    <xf numFmtId="639" fontId="54" fillId="0" borderId="3" applyNumberFormat="1" applyFont="1" applyBorder="1"/>
    <xf numFmtId="640" fontId="54" fillId="0" borderId="3" applyNumberFormat="1" applyFont="1" applyBorder="1"/>
    <xf numFmtId="641" fontId="54" fillId="0" borderId="3" applyNumberFormat="1" applyFont="1" applyBorder="1"/>
    <xf numFmtId="642" fontId="54" fillId="0" borderId="3" applyNumberFormat="1" applyFont="1" applyBorder="1"/>
    <xf numFmtId="643" fontId="54" fillId="0" borderId="3" applyNumberFormat="1" applyFont="1" applyBorder="1"/>
    <xf numFmtId="644" fontId="54" fillId="0" borderId="3" applyNumberFormat="1" applyFont="1" applyBorder="1"/>
    <xf numFmtId="645" fontId="54" fillId="0" borderId="3" applyNumberFormat="1" applyFont="1" applyBorder="1"/>
    <xf numFmtId="646" fontId="54" fillId="0" borderId="3" applyNumberFormat="1" applyFont="1" applyBorder="1"/>
    <xf numFmtId="647" fontId="54" fillId="0" borderId="3" applyNumberFormat="1" applyFont="1" applyBorder="1"/>
    <xf numFmtId="648" fontId="55" fillId="0" borderId="3" applyNumberFormat="1" applyFont="1" applyBorder="1"/>
    <xf numFmtId="649" fontId="55" fillId="0" borderId="3" applyNumberFormat="1" applyFont="1" applyBorder="1"/>
    <xf numFmtId="650" fontId="55" fillId="0" borderId="3" applyNumberFormat="1" applyFont="1" applyBorder="1"/>
    <xf numFmtId="651" fontId="55" fillId="0" borderId="3" applyNumberFormat="1" applyFont="1" applyBorder="1"/>
    <xf numFmtId="652" fontId="54" fillId="0" borderId="3" applyNumberFormat="1" applyFont="1" applyBorder="1"/>
    <xf numFmtId="653" fontId="54" fillId="0" borderId="3" applyNumberFormat="1" applyFont="1" applyBorder="1"/>
    <xf numFmtId="654" fontId="54" fillId="0" borderId="3" applyNumberFormat="1" applyFont="1" applyBorder="1"/>
    <xf numFmtId="655" fontId="54" fillId="0" borderId="3" applyNumberFormat="1" applyFont="1" applyBorder="1"/>
    <xf numFmtId="656" fontId="54" fillId="0" borderId="3" applyNumberFormat="1" applyFont="1" applyBorder="1"/>
    <xf numFmtId="657" fontId="54" fillId="0" borderId="3" applyNumberFormat="1" applyFont="1" applyBorder="1"/>
    <xf numFmtId="658" fontId="54" fillId="0" borderId="3" applyNumberFormat="1" applyFont="1" applyBorder="1"/>
    <xf numFmtId="659" fontId="54" fillId="0" borderId="3" applyNumberFormat="1" applyFont="1" applyBorder="1"/>
    <xf numFmtId="660" fontId="54" fillId="0" borderId="3" applyNumberFormat="1" applyFont="1" applyBorder="1"/>
    <xf numFmtId="661" fontId="54" fillId="0" borderId="3" applyNumberFormat="1" applyFont="1" applyBorder="1"/>
    <xf numFmtId="662" fontId="55" fillId="0" borderId="3" applyNumberFormat="1" applyFont="1" applyBorder="1"/>
    <xf numFmtId="663" fontId="55" fillId="0" borderId="3" applyNumberFormat="1" applyFont="1" applyBorder="1"/>
    <xf numFmtId="664" fontId="55" fillId="0" borderId="3" applyNumberFormat="1" applyFont="1" applyBorder="1"/>
    <xf numFmtId="665" fontId="55" fillId="0" borderId="3" applyNumberFormat="1" applyFont="1" applyBorder="1"/>
    <xf numFmtId="666" fontId="55" fillId="0" borderId="3" applyNumberFormat="1" applyFont="1" applyBorder="1"/>
    <xf numFmtId="667" fontId="55" fillId="0" borderId="3" applyNumberFormat="1" applyFont="1" applyBorder="1"/>
    <xf numFmtId="668" fontId="55" fillId="0" borderId="3" applyNumberFormat="1" applyFont="1" applyBorder="1"/>
    <xf numFmtId="669" fontId="55" fillId="0" borderId="3" applyNumberFormat="1" applyFont="1" applyBorder="1"/>
    <xf numFmtId="670" fontId="55" fillId="0" borderId="3" applyNumberFormat="1" applyFont="1" applyBorder="1"/>
    <xf numFmtId="671" fontId="55" fillId="0" borderId="3" applyNumberFormat="1" applyFont="1" applyBorder="1"/>
    <xf numFmtId="672" fontId="55" fillId="0" borderId="3" applyNumberFormat="1" applyFont="1" applyBorder="1"/>
    <xf numFmtId="673" fontId="55" fillId="0" borderId="3" applyNumberFormat="1" applyFont="1" applyBorder="1"/>
    <xf numFmtId="674" fontId="55" fillId="0" borderId="3" applyNumberFormat="1" applyFont="1" applyBorder="1"/>
    <xf numFmtId="675" fontId="55" fillId="0" borderId="3" applyNumberFormat="1" applyFont="1" applyBorder="1"/>
    <xf numFmtId="676" fontId="55" fillId="0" borderId="3" applyNumberFormat="1" applyFont="1" applyBorder="1"/>
    <xf numFmtId="677" fontId="55" fillId="0" borderId="3" applyNumberFormat="1" applyFont="1" applyBorder="1"/>
    <xf numFmtId="678" fontId="55" fillId="0" borderId="3" applyNumberFormat="1" applyFont="1" applyBorder="1"/>
    <xf numFmtId="679" fontId="55" fillId="0" borderId="3" applyNumberFormat="1" applyFont="1" applyBorder="1"/>
    <xf numFmtId="680" fontId="55" fillId="0" borderId="3" applyNumberFormat="1" applyFont="1" applyBorder="1"/>
    <xf numFmtId="681" fontId="54" fillId="0" borderId="3" applyNumberFormat="1" applyFont="1" applyBorder="1"/>
    <xf numFmtId="682" fontId="54" fillId="0" borderId="3" applyNumberFormat="1" applyFont="1" applyBorder="1"/>
    <xf numFmtId="683" fontId="54" fillId="0" borderId="3" applyNumberFormat="1" applyFont="1" applyBorder="1"/>
    <xf numFmtId="684" fontId="54" fillId="0" borderId="3" applyNumberFormat="1" applyFont="1" applyBorder="1"/>
    <xf numFmtId="685" fontId="55" fillId="0" borderId="3" applyNumberFormat="1" applyFont="1" applyBorder="1"/>
    <xf numFmtId="686" fontId="55" fillId="0" borderId="3" applyNumberFormat="1" applyFont="1" applyBorder="1"/>
    <xf numFmtId="687" fontId="55" fillId="0" borderId="3" applyNumberFormat="1" applyFont="1" applyBorder="1"/>
    <xf numFmtId="688" fontId="55" fillId="0" borderId="3" applyNumberFormat="1" applyFont="1" applyBorder="1"/>
    <xf numFmtId="689" fontId="55" fillId="0" borderId="3" applyNumberFormat="1" applyFont="1" applyBorder="1"/>
    <xf numFmtId="690" fontId="55" fillId="0" borderId="3" applyNumberFormat="1" applyFont="1" applyBorder="1"/>
    <xf numFmtId="691" fontId="55" fillId="0" borderId="3" applyNumberFormat="1" applyFont="1" applyBorder="1"/>
    <xf numFmtId="692" fontId="55" fillId="0" borderId="3" applyNumberFormat="1" applyFont="1" applyBorder="1"/>
    <xf numFmtId="693" fontId="55" fillId="0" borderId="3" applyNumberFormat="1" applyFont="1" applyBorder="1"/>
    <xf numFmtId="694" fontId="55" fillId="0" borderId="3" applyNumberFormat="1" applyFont="1" applyBorder="1"/>
    <xf numFmtId="695" fontId="55" fillId="0" borderId="3" applyNumberFormat="1" applyFont="1" applyBorder="1"/>
    <xf numFmtId="696" fontId="55" fillId="0" borderId="3" applyNumberFormat="1" applyFont="1" applyBorder="1"/>
    <xf numFmtId="697" fontId="55" fillId="0" borderId="3" applyNumberFormat="1" applyFont="1" applyBorder="1"/>
    <xf numFmtId="698" fontId="55" fillId="0" borderId="3" applyNumberFormat="1" applyFont="1" applyBorder="1"/>
    <xf numFmtId="699" fontId="55" fillId="0" borderId="3" applyNumberFormat="1" applyFont="1" applyBorder="1"/>
    <xf numFmtId="700" fontId="55" fillId="0" borderId="3" applyNumberFormat="1" applyFont="1" applyBorder="1"/>
    <xf numFmtId="701" fontId="55" fillId="0" borderId="3" applyNumberFormat="1" applyFont="1" applyBorder="1"/>
    <xf numFmtId="702" fontId="55" fillId="0" borderId="3" applyNumberFormat="1" applyFont="1" applyBorder="1"/>
    <xf numFmtId="703" fontId="55" fillId="0" borderId="3" applyNumberFormat="1" applyFont="1" applyBorder="1"/>
    <xf numFmtId="704" fontId="55" fillId="0" borderId="3" applyNumberFormat="1" applyFont="1" applyBorder="1"/>
    <xf numFmtId="705" fontId="54" fillId="0" borderId="3" applyNumberFormat="1" applyFont="1" applyBorder="1"/>
    <xf numFmtId="706" fontId="54" fillId="0" borderId="3" applyNumberFormat="1" applyFont="1" applyBorder="1"/>
    <xf numFmtId="707" fontId="54" fillId="0" borderId="3" applyNumberFormat="1" applyFont="1" applyBorder="1"/>
    <xf numFmtId="708" fontId="54" fillId="0" borderId="3" applyNumberFormat="1" applyFont="1" applyBorder="1"/>
    <xf numFmtId="709" fontId="54" fillId="0" borderId="3" applyNumberFormat="1" applyFont="1" applyBorder="1"/>
    <xf numFmtId="710" fontId="54" fillId="0" borderId="3" applyNumberFormat="1" applyFont="1" applyBorder="1"/>
    <xf numFmtId="711" fontId="54" fillId="0" borderId="3" applyNumberFormat="1" applyFont="1" applyBorder="1"/>
    <xf numFmtId="712" fontId="54" fillId="0" borderId="3" applyNumberFormat="1" applyFont="1" applyBorder="1"/>
    <xf numFmtId="713" fontId="54" fillId="0" borderId="3" applyNumberFormat="1" applyFont="1" applyBorder="1"/>
    <xf numFmtId="714" fontId="54" fillId="0" borderId="3" applyNumberFormat="1" applyFont="1" applyBorder="1"/>
    <xf numFmtId="715" fontId="55" fillId="0" borderId="3" applyNumberFormat="1" applyFont="1" applyBorder="1"/>
    <xf numFmtId="716" fontId="55" fillId="0" borderId="3" applyNumberFormat="1" applyFont="1" applyBorder="1"/>
    <xf numFmtId="717" fontId="55" fillId="0" borderId="3" applyNumberFormat="1" applyFont="1" applyBorder="1"/>
    <xf numFmtId="718" fontId="55" fillId="0" borderId="3" applyNumberFormat="1" applyFont="1" applyBorder="1"/>
    <xf numFmtId="719" fontId="55" fillId="0" borderId="3" applyNumberFormat="1" applyFont="1" applyBorder="1"/>
    <xf numFmtId="720" fontId="55" fillId="0" borderId="3" applyNumberFormat="1" applyFont="1" applyBorder="1"/>
    <xf numFmtId="721" fontId="55" fillId="0" borderId="3" applyNumberFormat="1" applyFont="1" applyBorder="1"/>
    <xf numFmtId="722" fontId="55" fillId="0" borderId="3" applyNumberFormat="1" applyFont="1" applyBorder="1"/>
    <xf numFmtId="723" fontId="55" fillId="0" borderId="3" applyNumberFormat="1" applyFont="1" applyBorder="1"/>
    <xf numFmtId="724" fontId="55" fillId="0" borderId="3" applyNumberFormat="1" applyFont="1" applyBorder="1"/>
    <xf numFmtId="725" fontId="55" fillId="0" borderId="3" applyNumberFormat="1" applyFont="1" applyBorder="1"/>
    <xf numFmtId="726" fontId="55" fillId="0" borderId="3" applyNumberFormat="1" applyFont="1" applyBorder="1"/>
    <xf numFmtId="727" fontId="55" fillId="0" borderId="3" applyNumberFormat="1" applyFont="1" applyBorder="1"/>
    <xf numFmtId="728" fontId="55" fillId="0" borderId="3" applyNumberFormat="1" applyFont="1" applyBorder="1"/>
    <xf numFmtId="729" fontId="55" fillId="0" borderId="3" applyNumberFormat="1" applyFont="1" applyBorder="1"/>
    <xf numFmtId="730" fontId="55" fillId="0" borderId="3" applyNumberFormat="1" applyFont="1" applyBorder="1"/>
    <xf numFmtId="731" fontId="55" fillId="0" borderId="3" applyNumberFormat="1" applyFont="1" applyBorder="1"/>
    <xf numFmtId="732" fontId="55" fillId="0" borderId="3" applyNumberFormat="1" applyFont="1" applyBorder="1"/>
    <xf numFmtId="733" fontId="55" fillId="0" borderId="3" applyNumberFormat="1" applyFont="1" applyBorder="1"/>
    <xf numFmtId="734" fontId="55" fillId="0" borderId="3" applyNumberFormat="1" applyFont="1" applyBorder="1"/>
    <xf numFmtId="735" fontId="55" fillId="0" borderId="3" applyNumberFormat="1" applyFont="1" applyBorder="1"/>
    <xf numFmtId="736" fontId="55" fillId="0" borderId="3" applyNumberFormat="1" applyFont="1" applyBorder="1"/>
    <xf numFmtId="737" fontId="55" fillId="0" borderId="3" applyNumberFormat="1" applyFont="1" applyBorder="1"/>
    <xf numFmtId="738" fontId="55" fillId="0" borderId="3" applyNumberFormat="1" applyFont="1" applyBorder="1"/>
    <xf numFmtId="739" fontId="55" fillId="0" borderId="3" applyNumberFormat="1" applyFont="1" applyBorder="1"/>
    <xf numFmtId="740" fontId="55" fillId="0" borderId="3" applyNumberFormat="1" applyFont="1" applyBorder="1"/>
    <xf numFmtId="741" fontId="55" fillId="0" borderId="3" applyNumberFormat="1" applyFont="1" applyBorder="1"/>
    <xf numFmtId="742" fontId="55" fillId="0" borderId="3" applyNumberFormat="1" applyFont="1" applyBorder="1"/>
    <xf numFmtId="743" fontId="55" fillId="0" borderId="3" applyNumberFormat="1" applyFont="1" applyBorder="1"/>
    <xf numFmtId="744" fontId="55" fillId="0" borderId="3" applyNumberFormat="1" applyFont="1" applyBorder="1"/>
    <xf numFmtId="745" fontId="55" fillId="0" borderId="3" applyNumberFormat="1" applyFont="1" applyBorder="1"/>
    <xf numFmtId="746" fontId="55" fillId="0" borderId="3" applyNumberFormat="1" applyFont="1" applyBorder="1"/>
    <xf numFmtId="747" fontId="54" fillId="0" borderId="3" applyNumberFormat="1" applyFont="1" applyBorder="1"/>
    <xf numFmtId="748" fontId="54" fillId="0" borderId="3" applyNumberFormat="1" applyFont="1" applyBorder="1"/>
    <xf numFmtId="749" fontId="54" fillId="0" borderId="3" applyNumberFormat="1" applyFont="1" applyBorder="1"/>
    <xf numFmtId="750" fontId="54" fillId="0" borderId="3" applyNumberFormat="1" applyFont="1" applyBorder="1"/>
    <xf numFmtId="751" fontId="54" fillId="0" borderId="3" applyNumberFormat="1" applyFont="1" applyBorder="1"/>
    <xf numFmtId="752" fontId="54" fillId="0" borderId="3" applyNumberFormat="1" applyFont="1" applyBorder="1"/>
    <xf numFmtId="753" fontId="54" fillId="0" borderId="3" applyNumberFormat="1" applyFont="1" applyBorder="1"/>
    <xf numFmtId="754" fontId="54" fillId="0" borderId="3" applyNumberFormat="1" applyFont="1" applyBorder="1"/>
    <xf numFmtId="755" fontId="54" fillId="0" borderId="3" applyNumberFormat="1" applyFont="1" applyBorder="1"/>
    <xf numFmtId="756" fontId="54" fillId="0" borderId="3" applyNumberFormat="1" applyFont="1" applyBorder="1"/>
    <xf numFmtId="757" fontId="54" fillId="0" borderId="3" applyNumberFormat="1" applyFont="1" applyBorder="1"/>
    <xf numFmtId="758" fontId="54" fillId="0" borderId="3" applyNumberFormat="1" applyFont="1" applyBorder="1"/>
    <xf numFmtId="759" fontId="55" fillId="0" borderId="3" applyNumberFormat="1" applyFont="1" applyBorder="1"/>
    <xf numFmtId="760" fontId="55" fillId="0" borderId="3" applyNumberFormat="1" applyFont="1" applyBorder="1"/>
    <xf numFmtId="761" fontId="55" fillId="0" borderId="3" applyNumberFormat="1" applyFont="1" applyBorder="1"/>
    <xf numFmtId="762" fontId="55" fillId="0" borderId="3" applyNumberFormat="1" applyFont="1" applyBorder="1"/>
    <xf numFmtId="763" fontId="55" fillId="0" borderId="3" applyNumberFormat="1" applyFont="1" applyBorder="1"/>
    <xf numFmtId="764" fontId="55" fillId="0" borderId="3" applyNumberFormat="1" applyFont="1" applyBorder="1"/>
    <xf numFmtId="765" fontId="55" fillId="0" borderId="3" applyNumberFormat="1" applyFont="1" applyBorder="1"/>
    <xf numFmtId="766" fontId="55" fillId="0" borderId="3" applyNumberFormat="1" applyFont="1" applyBorder="1"/>
    <xf numFmtId="767" fontId="50" fillId="0" borderId="3" applyNumberFormat="1" applyFont="1" applyBorder="1"/>
    <xf numFmtId="768" fontId="50" fillId="0" borderId="3" applyNumberFormat="1" applyFont="1" applyBorder="1"/>
    <xf numFmtId="769" fontId="50" fillId="0" borderId="3" applyNumberFormat="1" applyFont="1" applyBorder="1"/>
    <xf numFmtId="770" fontId="50" fillId="0" borderId="3" applyNumberFormat="1" applyFont="1" applyBorder="1"/>
    <xf numFmtId="771" fontId="50" fillId="0" borderId="3" applyNumberFormat="1" applyFont="1" applyBorder="1"/>
    <xf numFmtId="772" fontId="50" fillId="0" borderId="3" applyNumberFormat="1" applyFont="1" applyBorder="1"/>
    <xf numFmtId="773" fontId="50" fillId="0" borderId="3" applyNumberFormat="1" applyFont="1" applyBorder="1"/>
    <xf numFmtId="774" fontId="50" fillId="0" borderId="3" applyNumberFormat="1" applyFont="1" applyBorder="1"/>
    <xf numFmtId="775" fontId="51" fillId="0" borderId="3" applyNumberFormat="1" applyFont="1" applyBorder="1"/>
    <xf numFmtId="776" fontId="51" fillId="0" borderId="3" applyNumberFormat="1" applyFont="1" applyBorder="1"/>
    <xf numFmtId="777" fontId="51" fillId="0" borderId="3" applyNumberFormat="1" applyFont="1" applyBorder="1"/>
    <xf numFmtId="778" fontId="51" fillId="0" borderId="3" applyNumberFormat="1" applyFont="1" applyBorder="1"/>
    <xf numFmtId="779" fontId="51" fillId="0" borderId="3" applyNumberFormat="1" applyFont="1" applyBorder="1"/>
    <xf numFmtId="780" fontId="51" fillId="0" borderId="3" applyNumberFormat="1" applyFont="1" applyBorder="1"/>
    <xf numFmtId="781" fontId="51" fillId="0" borderId="3" applyNumberFormat="1" applyFont="1" applyBorder="1"/>
    <xf numFmtId="782" fontId="51" fillId="0" borderId="3" applyNumberFormat="1" applyFont="1" applyBorder="1"/>
    <xf numFmtId="783" fontId="51" fillId="0" borderId="3" applyNumberFormat="1" applyFont="1" applyBorder="1"/>
    <xf numFmtId="784" fontId="51" fillId="0" borderId="3" applyNumberFormat="1" applyFont="1" applyBorder="1"/>
    <xf numFmtId="785" fontId="51" fillId="0" borderId="3" applyNumberFormat="1" applyFont="1" applyBorder="1"/>
    <xf numFmtId="786" fontId="51" fillId="0" borderId="3" applyNumberFormat="1" applyFont="1" applyBorder="1"/>
    <xf numFmtId="787" fontId="56" fillId="0" borderId="3" applyNumberFormat="1" applyFont="1" applyBorder="1"/>
    <xf numFmtId="788" fontId="56" fillId="5" borderId="3" applyNumberFormat="1" applyFill="1" applyFont="1" applyBorder="1"/>
    <xf numFmtId="0" fontId="56" fillId="0" borderId="3" applyFont="1" applyBorder="1"/>
    <xf numFmtId="789" fontId="56" fillId="0" borderId="3" applyNumberFormat="1" applyFont="1" applyBorder="1"/>
    <xf numFmtId="790" fontId="56" fillId="5" borderId="3" applyNumberFormat="1" applyFill="1" applyFont="1" applyBorder="1"/>
    <xf numFmtId="791" fontId="56" fillId="0" borderId="3" applyNumberFormat="1" applyFont="1" applyBorder="1"/>
    <xf numFmtId="792" fontId="56" fillId="0" borderId="3" applyNumberFormat="1" applyFont="1" applyBorder="1"/>
    <xf numFmtId="793" fontId="56" fillId="5" borderId="3" applyNumberFormat="1" applyFill="1" applyFont="1" applyBorder="1"/>
    <xf numFmtId="794" fontId="56" fillId="0" borderId="3" applyNumberFormat="1" applyFont="1" applyBorder="1"/>
    <xf numFmtId="795" fontId="56" fillId="0" borderId="3" applyNumberFormat="1" applyFont="1" applyBorder="1"/>
    <xf numFmtId="796" fontId="56" fillId="5" borderId="3" applyNumberFormat="1" applyFill="1" applyFont="1" applyBorder="1"/>
    <xf numFmtId="797" fontId="56" fillId="0" borderId="3" applyNumberFormat="1" applyFont="1" applyBorder="1"/>
    <xf numFmtId="798" fontId="56" fillId="5" borderId="3" applyNumberFormat="1" applyFill="1" applyFont="1" applyBorder="1"/>
    <xf numFmtId="799" fontId="56" fillId="0" borderId="3" applyNumberFormat="1" applyFont="1" applyBorder="1"/>
    <xf numFmtId="800" fontId="56" fillId="5" borderId="3" applyNumberFormat="1" applyFill="1" applyFont="1" applyBorder="1"/>
    <xf numFmtId="801" fontId="56" fillId="0" borderId="3" applyNumberFormat="1" applyFont="1" applyBorder="1"/>
    <xf numFmtId="802" fontId="56" fillId="5" borderId="3" applyNumberFormat="1" applyFill="1" applyFont="1" applyBorder="1"/>
    <xf numFmtId="803" fontId="56" fillId="0" borderId="3" applyNumberFormat="1" applyFont="1" applyBorder="1"/>
    <xf numFmtId="804" fontId="56" fillId="5" borderId="3" applyNumberFormat="1" applyFill="1" applyFont="1" applyBorder="1"/>
    <xf numFmtId="0" fontId="56" fillId="5" borderId="3" applyFill="1" applyFont="1" applyBorder="1"/>
    <xf numFmtId="805" fontId="56" fillId="0" borderId="3" applyNumberFormat="1" applyFont="1" applyBorder="1"/>
    <xf numFmtId="806" fontId="56" fillId="5" borderId="3" applyNumberFormat="1" applyFill="1" applyFont="1" applyBorder="1"/>
    <xf numFmtId="807" fontId="56" fillId="0" borderId="3" applyNumberFormat="1" applyFont="1" applyBorder="1"/>
    <xf numFmtId="808" fontId="56" fillId="5" borderId="3" applyNumberFormat="1" applyFill="1" applyFont="1" applyBorder="1"/>
    <xf numFmtId="809" fontId="56" fillId="0" borderId="3" applyNumberFormat="1" applyFont="1" applyBorder="1"/>
    <xf numFmtId="810" fontId="56" fillId="5" borderId="3" applyNumberFormat="1" applyFill="1" applyFont="1" applyBorder="1"/>
    <xf numFmtId="811" fontId="56" fillId="0" borderId="3" applyNumberFormat="1" applyFont="1" applyBorder="1"/>
    <xf numFmtId="812" fontId="56" fillId="5" borderId="3" applyNumberFormat="1" applyFill="1" applyFont="1" applyBorder="1"/>
    <xf numFmtId="0" fontId="55" fillId="5" borderId="3" applyFill="1" applyFont="1" applyBorder="1"/>
    <xf numFmtId="813" fontId="55" fillId="0" borderId="3" applyNumberFormat="1" applyFont="1" applyBorder="1"/>
    <xf numFmtId="814" fontId="55" fillId="5" borderId="3" applyNumberFormat="1" applyFill="1" applyFont="1" applyBorder="1"/>
    <xf numFmtId="815" fontId="55" fillId="0" borderId="3" applyNumberFormat="1" applyFont="1" applyBorder="1"/>
    <xf numFmtId="816" fontId="55" fillId="5" borderId="3" applyNumberFormat="1" applyFill="1" applyFont="1" applyBorder="1"/>
    <xf numFmtId="817" fontId="55" fillId="0" borderId="3" applyNumberFormat="1" applyFont="1" applyBorder="1"/>
    <xf numFmtId="818" fontId="55" fillId="5" borderId="3" applyNumberFormat="1" applyFill="1" applyFont="1" applyBorder="1"/>
    <xf numFmtId="819" fontId="55" fillId="0" borderId="3" applyNumberFormat="1" applyFont="1" applyBorder="1"/>
    <xf numFmtId="820" fontId="55" fillId="5" borderId="3" applyNumberFormat="1" applyFill="1" applyFont="1" applyBorder="1"/>
    <xf numFmtId="821" fontId="55" fillId="0" borderId="3" applyNumberFormat="1" applyFont="1" applyBorder="1"/>
    <xf numFmtId="822" fontId="55" fillId="5" borderId="3" applyNumberFormat="1" applyFill="1" applyFont="1" applyBorder="1"/>
    <xf numFmtId="823" fontId="55" fillId="0" borderId="3" applyNumberFormat="1" applyFont="1" applyBorder="1"/>
    <xf numFmtId="824" fontId="55" fillId="5" borderId="3" applyNumberFormat="1" applyFill="1" applyFont="1" applyBorder="1"/>
    <xf numFmtId="825" fontId="55" fillId="0" borderId="3" applyNumberFormat="1" applyFont="1" applyBorder="1"/>
    <xf numFmtId="826" fontId="55" fillId="5" borderId="3" applyNumberFormat="1" applyFill="1" applyFont="1" applyBorder="1"/>
    <xf numFmtId="827" fontId="55" fillId="0" borderId="3" applyNumberFormat="1" applyFont="1" applyBorder="1"/>
    <xf numFmtId="828" fontId="55" fillId="5" borderId="3" applyNumberFormat="1" applyFill="1" applyFont="1" applyBorder="1"/>
    <xf numFmtId="829" fontId="55" fillId="0" borderId="3" applyNumberFormat="1" applyFont="1" applyBorder="1"/>
    <xf numFmtId="830" fontId="55" fillId="5" borderId="3" applyNumberFormat="1" applyFill="1" applyFont="1" applyBorder="1"/>
    <xf numFmtId="831" fontId="55" fillId="0" borderId="3" applyNumberFormat="1" applyFont="1" applyBorder="1"/>
    <xf numFmtId="832" fontId="55" fillId="5" borderId="3" applyNumberFormat="1" applyFill="1" applyFont="1" applyBorder="1"/>
    <xf numFmtId="833" fontId="55" fillId="0" borderId="3" applyNumberFormat="1" applyFont="1" applyBorder="1"/>
    <xf numFmtId="834" fontId="55" fillId="5" borderId="3" applyNumberFormat="1" applyFill="1" applyFont="1" applyBorder="1"/>
    <xf numFmtId="835" fontId="55" fillId="0" borderId="3" applyNumberFormat="1" applyFont="1" applyBorder="1"/>
    <xf numFmtId="836" fontId="55" fillId="5" borderId="3" applyNumberFormat="1" applyFill="1" applyFont="1" applyBorder="1"/>
    <xf numFmtId="837" fontId="55" fillId="0" borderId="3" applyNumberFormat="1" applyFont="1" applyBorder="1"/>
    <xf numFmtId="838" fontId="55" fillId="5" borderId="3" applyNumberFormat="1" applyFill="1" applyFont="1" applyBorder="1"/>
    <xf numFmtId="839" fontId="56" fillId="0" borderId="3" applyNumberFormat="1" applyFont="1" applyBorder="1"/>
    <xf numFmtId="840" fontId="56" fillId="5" borderId="3" applyNumberFormat="1" applyFill="1" applyFont="1" applyBorder="1"/>
    <xf numFmtId="841" fontId="56" fillId="0" borderId="3" applyNumberFormat="1" applyFont="1" applyBorder="1"/>
    <xf numFmtId="842" fontId="56" fillId="5" borderId="3" applyNumberFormat="1" applyFill="1" applyFont="1" applyBorder="1"/>
    <xf numFmtId="843" fontId="55" fillId="0" borderId="3" applyNumberFormat="1" applyFont="1" applyBorder="1"/>
    <xf numFmtId="844" fontId="55" fillId="5" borderId="3" applyNumberFormat="1" applyFill="1" applyFont="1" applyBorder="1"/>
    <xf numFmtId="845" fontId="55" fillId="0" borderId="3" applyNumberFormat="1" applyFont="1" applyBorder="1"/>
    <xf numFmtId="846" fontId="55" fillId="5" borderId="3" applyNumberFormat="1" applyFill="1" applyFont="1" applyBorder="1"/>
    <xf numFmtId="847" fontId="56" fillId="0" borderId="3" applyNumberFormat="1" applyFont="1" applyBorder="1"/>
    <xf numFmtId="848" fontId="56" fillId="5" borderId="3" applyNumberFormat="1" applyFill="1" applyFont="1" applyBorder="1"/>
    <xf numFmtId="849" fontId="56" fillId="0" borderId="3" applyNumberFormat="1" applyFont="1" applyBorder="1"/>
    <xf numFmtId="850" fontId="56" fillId="5" borderId="3" applyNumberFormat="1" applyFill="1" applyFont="1" applyBorder="1"/>
    <xf numFmtId="0" fontId="57" fillId="0" borderId="3" applyFont="1" applyBorder="1"/>
    <xf numFmtId="851" fontId="57" fillId="0" borderId="3" applyNumberFormat="1" applyFont="1" applyBorder="1"/>
    <xf numFmtId="852" fontId="57" fillId="0" borderId="3" applyNumberFormat="1" applyFont="1" applyBorder="1"/>
    <xf numFmtId="853" fontId="57" fillId="0" borderId="3" applyNumberFormat="1" applyFont="1" applyBorder="1"/>
    <xf numFmtId="854" fontId="57" fillId="0" borderId="3" applyNumberFormat="1" applyFont="1" applyBorder="1"/>
    <xf numFmtId="855" fontId="57" fillId="0" borderId="3" applyNumberFormat="1" applyFont="1" applyBorder="1"/>
    <xf numFmtId="856" fontId="57" fillId="0" borderId="3" applyNumberFormat="1" applyFont="1" applyBorder="1"/>
    <xf numFmtId="857" fontId="57" fillId="0" borderId="3" applyNumberFormat="1" applyFont="1" applyBorder="1"/>
    <xf numFmtId="858" fontId="57" fillId="0" borderId="3" applyNumberFormat="1" applyFont="1" applyBorder="1"/>
    <xf numFmtId="859" fontId="57" fillId="0" borderId="3" applyNumberFormat="1" applyFont="1" applyBorder="1"/>
    <xf numFmtId="860" fontId="57" fillId="0" borderId="3" applyNumberFormat="1" applyFont="1" applyBorder="1"/>
    <xf numFmtId="861" fontId="57" fillId="0" borderId="3" applyNumberFormat="1" applyFont="1" applyBorder="1"/>
    <xf numFmtId="862" fontId="57" fillId="0" borderId="3" applyNumberFormat="1" applyFont="1" applyBorder="1"/>
    <xf numFmtId="863" fontId="57" fillId="0" borderId="3" applyNumberFormat="1" applyFont="1" applyBorder="1"/>
    <xf numFmtId="864" fontId="57" fillId="0" borderId="3" applyNumberFormat="1" applyFont="1" applyBorder="1"/>
    <xf numFmtId="865" fontId="57" fillId="0" borderId="3" applyNumberFormat="1" applyFont="1" applyBorder="1"/>
    <xf numFmtId="866" fontId="57" fillId="0" borderId="3" applyNumberFormat="1" applyFont="1" applyBorder="1"/>
    <xf numFmtId="867" fontId="57" fillId="0" borderId="3" applyNumberFormat="1" applyFont="1" applyBorder="1"/>
    <xf numFmtId="868" fontId="57" fillId="0" borderId="3" applyNumberFormat="1" applyFont="1" applyBorder="1"/>
    <xf numFmtId="869" fontId="57" fillId="0" borderId="3" applyNumberFormat="1" applyFont="1" applyBorder="1"/>
    <xf numFmtId="870" fontId="57" fillId="0" borderId="3" applyNumberFormat="1" applyFont="1" applyBorder="1"/>
    <xf numFmtId="871" fontId="57" fillId="0" borderId="3" applyNumberFormat="1" applyFont="1" applyBorder="1"/>
    <xf numFmtId="872" fontId="57" fillId="0" borderId="3" applyNumberFormat="1" applyFont="1" applyBorder="1"/>
    <xf numFmtId="873" fontId="57" fillId="0" borderId="3" applyNumberFormat="1" applyFont="1" applyBorder="1"/>
    <xf numFmtId="874" fontId="57" fillId="0" borderId="3" applyNumberFormat="1" applyFont="1" applyBorder="1"/>
    <xf numFmtId="875" fontId="57" fillId="0" borderId="3" applyNumberFormat="1" applyFont="1" applyBorder="1"/>
    <xf numFmtId="876" fontId="57" fillId="0" borderId="3" applyNumberFormat="1" applyFont="1" applyBorder="1"/>
    <xf numFmtId="877" fontId="57" fillId="0" borderId="3" applyNumberFormat="1" applyFont="1" applyBorder="1"/>
    <xf numFmtId="878" fontId="57" fillId="0" borderId="3" applyNumberFormat="1" applyFont="1" applyBorder="1"/>
    <xf numFmtId="879" fontId="57" fillId="0" borderId="3" applyNumberFormat="1" applyFont="1" applyBorder="1"/>
    <xf numFmtId="880" fontId="57" fillId="0" borderId="3" applyNumberFormat="1" applyFont="1" applyBorder="1"/>
    <xf numFmtId="881" fontId="57" fillId="0" borderId="3" applyNumberFormat="1" applyFont="1" applyBorder="1"/>
    <xf numFmtId="882" fontId="57" fillId="0" borderId="3" applyNumberFormat="1" applyFont="1" applyBorder="1"/>
    <xf numFmtId="0" fontId="57" fillId="0" borderId="0" applyFont="1"/>
  </cellXfs>
  <cellStyles count="24">
    <cellStyle name="Normal" xfId="0" builtinId="0"/>
    <cellStyle name="Normal 3" xfId="1"/>
    <cellStyle name="??" xfId="2"/>
    <cellStyle name="?? [0.00]_PRODUCT DETAIL Q1" xfId="3"/>
    <cellStyle name="?? [0]" xfId="4"/>
    <cellStyle name="???? [0.00]_PRODUCT DETAIL Q1" xfId="5"/>
    <cellStyle name="????_PRODUCT DETAIL Q1" xfId="6"/>
    <cellStyle name="???_HOBONG" xfId="7"/>
    <cellStyle name="??_(????)??????" xfId="8"/>
    <cellStyle name="Bình thường 2" xfId="9"/>
    <cellStyle name="Bình thường 6" xfId="10"/>
    <cellStyle name="Comma 2" xfId="11"/>
    <cellStyle name="Comma0" xfId="12"/>
    <cellStyle name="Currency0" xfId="13"/>
    <cellStyle name="Date" xfId="14"/>
    <cellStyle name="Fixed" xfId="15"/>
    <cellStyle name="Header1" xfId="16"/>
    <cellStyle name="Header2" xfId="17"/>
    <cellStyle name="Normal 2" xfId="18"/>
    <cellStyle name="vnhead1" xfId="19"/>
    <cellStyle name="vnhead3" xfId="20"/>
    <cellStyle name="vntxt1" xfId="21"/>
    <cellStyle name="vntxt2" xfId="22"/>
    <cellStyle name="Normal 3 2" xfId="23"/>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5.xml"/>
  <Relationship Id="rId5" Type="http://schemas.openxmlformats.org/officeDocument/2006/relationships/worksheet" Target="worksheets/sheet6.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9" Type="http://schemas.openxmlformats.org/officeDocument/2006/relationships/calcChain" Target="calcChain.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C11"/>
  <sheetViews>
    <sheetView tabSelected="1" workbookViewId="0">
      <selection activeCell="B27" sqref="B27"/>
    </sheetView>
  </sheetViews>
  <sheetFormatPr defaultRowHeight="15"/>
  <cols>
    <col min="1" max="1" width="8.140625" customWidth="1"/>
    <col min="2" max="2" width="23.85546875" customWidth="1"/>
    <col min="3" max="3" width="68.140625" customWidth="1"/>
  </cols>
  <sheetData>
    <row r="1" spans="1:3" ht="16.5">
      <c r="A1" s="2" t="s">
        <v>0</v>
      </c>
      <c r="B1" s="1"/>
      <c r="C1" s="1"/>
    </row>
    <row r="2" spans="1:3" ht="16.5">
      <c r="A2" s="212" t="s">
        <v>1</v>
      </c>
      <c r="B2" s="212"/>
      <c r="C2" s="212"/>
    </row>
    <row r="3" spans="1:3" ht="16.5">
      <c r="A3" s="211" t="s">
        <v>2</v>
      </c>
      <c r="B3" s="211"/>
      <c r="C3" s="211"/>
    </row>
    <row r="4" spans="1:3" ht="16.5">
      <c r="A4" s="3"/>
      <c r="B4" s="1"/>
      <c r="C4" s="1"/>
    </row>
    <row r="5" spans="1:3" ht="33">
      <c r="A5" s="4" t="s">
        <v>3</v>
      </c>
      <c r="B5" s="4" t="s">
        <v>4</v>
      </c>
      <c r="C5" s="4" t="s">
        <v>5</v>
      </c>
    </row>
    <row r="6" spans="1:3" ht="46.5" customHeight="1">
      <c r="A6" s="5">
        <v>1</v>
      </c>
      <c r="B6" s="6" t="s">
        <v>6</v>
      </c>
      <c r="C6" s="6" t="s">
        <v>7</v>
      </c>
    </row>
    <row r="7" spans="1:3" ht="46.5" customHeight="1">
      <c r="A7" s="5">
        <v>2</v>
      </c>
      <c r="B7" s="6" t="s">
        <v>8</v>
      </c>
      <c r="C7" s="6" t="s">
        <v>9</v>
      </c>
    </row>
    <row r="8" spans="1:3" ht="46.5" customHeight="1">
      <c r="A8" s="5">
        <v>3</v>
      </c>
      <c r="B8" s="6" t="s">
        <v>10</v>
      </c>
      <c r="C8" s="6" t="s">
        <v>11</v>
      </c>
    </row>
    <row r="9" spans="1:3" ht="46.5" customHeight="1">
      <c r="A9" s="5">
        <v>4</v>
      </c>
      <c r="B9" s="6" t="s">
        <v>12</v>
      </c>
      <c r="C9" s="6" t="s">
        <v>13</v>
      </c>
    </row>
    <row r="10" spans="1:3" ht="46.5" customHeight="1">
      <c r="A10" s="5">
        <v>5</v>
      </c>
      <c r="B10" s="6" t="s">
        <v>14</v>
      </c>
      <c r="C10" s="6" t="s">
        <v>15</v>
      </c>
    </row>
    <row r="11" spans="1:3" ht="46.5" customHeight="1">
      <c r="A11" s="5">
        <v>6</v>
      </c>
      <c r="B11" s="6" t="s">
        <v>16</v>
      </c>
      <c r="C11" s="6" t="s">
        <v>17</v>
      </c>
    </row>
  </sheetData>
  <mergeCells count="2">
    <mergeCell ref="A3:C3"/>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V86"/>
  <sheetViews>
    <sheetView workbookViewId="0">
      <selection activeCell="I18" sqref="I18"/>
    </sheetView>
  </sheetViews>
  <sheetFormatPr defaultRowHeight="15"/>
  <cols>
    <col min="1" max="1" width="9.5703125"/>
    <col min="2" max="2" width="42.140625"/>
    <col min="3" max="3" width="8.42578125"/>
    <col min="4" max="4" width="10.5703125"/>
    <col min="5" max="5" width="10.5703125"/>
    <col min="6" max="6" width="10.5703125"/>
    <col min="7" max="7" width="10.5703125"/>
    <col min="8" max="8" width="10.5703125"/>
    <col min="9" max="9" width="10.5703125"/>
    <col min="10" max="10" width="10.5703125"/>
    <col min="11" max="11" width="10.5703125"/>
    <col min="12" max="12" width="10.5703125"/>
    <col min="13" max="13" width="10.5703125"/>
    <col min="14" max="14" width="10.5703125"/>
    <col min="15" max="15" width="10.5703125"/>
    <col min="16" max="16" width="10.5703125"/>
    <col min="17" max="17" width="10.5703125"/>
    <col min="18" max="18" width="10.5703125"/>
    <col min="19" max="19" width="10.5703125"/>
    <col min="20" max="20" width="10.5703125"/>
    <col min="21" max="21" width="10.5703125"/>
    <col min="22" max="22" width="10.5703125"/>
  </cols>
  <sheetData>
    <row r="1" spans="1:22" ht="15.75">
      <c r="A1" s="7"/>
      <c r="B1" s="10"/>
      <c r="C1" s="227" t="s">
        <v>18</v>
      </c>
      <c r="D1" s="227"/>
      <c r="E1" s="227"/>
      <c r="F1" s="227"/>
      <c r="G1" s="227"/>
      <c r="H1" s="227"/>
      <c r="I1" s="227"/>
      <c r="J1" s="227"/>
      <c r="K1" s="227"/>
      <c r="L1" s="227"/>
      <c r="M1" s="227"/>
      <c r="N1" s="227"/>
      <c r="O1" s="227"/>
      <c r="P1" s="227"/>
      <c r="Q1" s="227"/>
      <c r="R1" s="227"/>
      <c r="S1" s="214"/>
      <c r="T1" s="214"/>
      <c r="U1" s="214"/>
      <c r="V1" s="214"/>
    </row>
    <row r="2" spans="1:22" ht="15.75">
      <c r="A2" s="228" t="s">
        <v>6</v>
      </c>
      <c r="B2" s="228"/>
      <c r="C2" s="231" t="s">
        <v>19</v>
      </c>
      <c r="D2" s="231"/>
      <c r="E2" s="231"/>
      <c r="F2" s="231"/>
      <c r="G2" s="231"/>
      <c r="H2" s="231"/>
      <c r="I2" s="231"/>
      <c r="J2" s="231"/>
      <c r="K2" s="231"/>
      <c r="L2" s="231"/>
      <c r="M2" s="231"/>
      <c r="N2" s="231"/>
      <c r="O2" s="231"/>
      <c r="P2" s="231"/>
      <c r="Q2" s="231"/>
      <c r="R2" s="231"/>
      <c r="S2" s="214" t="s">
        <v>20</v>
      </c>
      <c r="T2" s="214"/>
      <c r="U2" s="214"/>
      <c r="V2" s="214"/>
    </row>
    <row r="3" spans="1:22" ht="15.75">
      <c r="A3" s="228"/>
      <c r="B3" s="228"/>
      <c r="C3" s="28"/>
      <c r="D3" s="28"/>
      <c r="E3" s="28"/>
      <c r="F3" s="28"/>
      <c r="G3" s="28"/>
      <c r="H3" s="28"/>
      <c r="I3" s="28"/>
      <c r="J3" s="28"/>
      <c r="K3" s="28"/>
      <c r="L3" s="28"/>
      <c r="M3" s="28"/>
      <c r="N3" s="28"/>
      <c r="O3" s="28"/>
      <c r="P3" s="28"/>
      <c r="Q3" s="28"/>
      <c r="R3" s="28"/>
      <c r="S3" s="228" t="s">
        <v>321</v>
      </c>
      <c r="T3" s="228"/>
      <c r="U3" s="228"/>
      <c r="V3" s="228"/>
    </row>
    <row r="4" spans="1:22" ht="15.75">
      <c r="A4" s="8"/>
      <c r="B4" s="7"/>
      <c r="C4" s="227" t="s">
        <v>22</v>
      </c>
      <c r="D4" s="227"/>
      <c r="E4" s="227"/>
      <c r="F4" s="227"/>
      <c r="G4" s="227"/>
      <c r="H4" s="227"/>
      <c r="I4" s="227"/>
      <c r="J4" s="227"/>
      <c r="K4" s="227"/>
      <c r="L4" s="227"/>
      <c r="M4" s="227"/>
      <c r="N4" s="227"/>
      <c r="O4" s="227"/>
      <c r="P4" s="227"/>
      <c r="Q4" s="227"/>
      <c r="R4" s="227"/>
      <c r="S4" s="228" t="s">
        <v>320</v>
      </c>
      <c r="T4" s="228"/>
      <c r="U4" s="228"/>
      <c r="V4" s="228"/>
    </row>
    <row r="5" spans="1:22" ht="15.75">
      <c r="A5" s="7"/>
      <c r="B5" s="10"/>
      <c r="C5" s="214" t="s">
        <v>324</v>
      </c>
      <c r="D5" s="214"/>
      <c r="E5" s="214"/>
      <c r="F5" s="214"/>
      <c r="G5" s="214"/>
      <c r="H5" s="214"/>
      <c r="I5" s="214"/>
      <c r="J5" s="214"/>
      <c r="K5" s="214"/>
      <c r="L5" s="214"/>
      <c r="M5" s="214"/>
      <c r="N5" s="214"/>
      <c r="O5" s="214"/>
      <c r="P5" s="214"/>
      <c r="Q5" s="214"/>
      <c r="R5" s="214"/>
      <c r="S5" s="228" t="s">
        <v>323</v>
      </c>
      <c r="T5" s="228"/>
      <c r="U5" s="228"/>
      <c r="V5" s="228"/>
    </row>
    <row r="6" spans="1:22" ht="15.75">
      <c r="A6" s="7"/>
      <c r="B6" s="7"/>
      <c r="C6" s="10"/>
      <c r="D6" s="7"/>
      <c r="E6" s="7"/>
      <c r="F6" s="7"/>
      <c r="G6" s="7"/>
      <c r="H6" s="7"/>
      <c r="I6" s="7"/>
      <c r="J6" s="7"/>
      <c r="K6" s="7"/>
      <c r="L6" s="7"/>
      <c r="M6" s="7"/>
      <c r="N6" s="7"/>
      <c r="O6" s="7"/>
      <c r="P6" s="7"/>
      <c r="Q6" s="7"/>
      <c r="R6" s="16"/>
      <c r="S6" s="229" t="s">
        <v>26</v>
      </c>
      <c r="T6" s="229"/>
      <c r="U6" s="229"/>
      <c r="V6" s="229"/>
    </row>
    <row r="7" spans="1:22">
      <c r="A7" s="217" t="s">
        <v>27</v>
      </c>
      <c r="B7" s="217" t="s">
        <v>28</v>
      </c>
      <c r="C7" s="217" t="s">
        <v>29</v>
      </c>
      <c r="D7" s="217" t="s">
        <v>30</v>
      </c>
      <c r="E7" s="222" t="s">
        <v>31</v>
      </c>
      <c r="F7" s="224"/>
      <c r="G7" s="224"/>
      <c r="H7" s="224"/>
      <c r="I7" s="224"/>
      <c r="J7" s="224"/>
      <c r="K7" s="224"/>
      <c r="L7" s="224"/>
      <c r="M7" s="224"/>
      <c r="N7" s="224"/>
      <c r="O7" s="224"/>
      <c r="P7" s="224"/>
      <c r="Q7" s="224"/>
      <c r="R7" s="219" t="s">
        <v>32</v>
      </c>
      <c r="S7" s="219"/>
      <c r="T7" s="219"/>
      <c r="U7" s="219"/>
      <c r="V7" s="219"/>
    </row>
    <row r="8" spans="1:22">
      <c r="A8" s="218"/>
      <c r="B8" s="218"/>
      <c r="C8" s="218"/>
      <c r="D8" s="218"/>
      <c r="E8" s="220" t="s">
        <v>33</v>
      </c>
      <c r="F8" s="222" t="s">
        <v>34</v>
      </c>
      <c r="G8" s="223"/>
      <c r="H8" s="222" t="s">
        <v>35</v>
      </c>
      <c r="I8" s="224"/>
      <c r="J8" s="224"/>
      <c r="K8" s="224"/>
      <c r="L8" s="223"/>
      <c r="M8" s="220" t="s">
        <v>36</v>
      </c>
      <c r="N8" s="220" t="s">
        <v>37</v>
      </c>
      <c r="O8" s="220" t="s">
        <v>38</v>
      </c>
      <c r="P8" s="220" t="s">
        <v>39</v>
      </c>
      <c r="Q8" s="220" t="s">
        <v>40</v>
      </c>
      <c r="R8" s="225" t="s">
        <v>41</v>
      </c>
      <c r="S8" s="225" t="s">
        <v>42</v>
      </c>
      <c r="T8" s="225" t="s">
        <v>43</v>
      </c>
      <c r="U8" s="225" t="s">
        <v>44</v>
      </c>
      <c r="V8" s="225" t="s">
        <v>45</v>
      </c>
    </row>
    <row r="9" spans="1:22" ht="114">
      <c r="A9" s="218"/>
      <c r="B9" s="218"/>
      <c r="C9" s="218"/>
      <c r="D9" s="218"/>
      <c r="E9" s="221"/>
      <c r="F9" s="33" t="s">
        <v>46</v>
      </c>
      <c r="G9" s="33" t="s">
        <v>47</v>
      </c>
      <c r="H9" s="13" t="s">
        <v>48</v>
      </c>
      <c r="I9" s="24" t="s">
        <v>49</v>
      </c>
      <c r="J9" s="24" t="s">
        <v>50</v>
      </c>
      <c r="K9" s="24" t="s">
        <v>51</v>
      </c>
      <c r="L9" s="36" t="s">
        <v>52</v>
      </c>
      <c r="M9" s="221"/>
      <c r="N9" s="221"/>
      <c r="O9" s="221"/>
      <c r="P9" s="221"/>
      <c r="Q9" s="221"/>
      <c r="R9" s="226"/>
      <c r="S9" s="226"/>
      <c r="T9" s="230"/>
      <c r="U9" s="226"/>
      <c r="V9" s="226"/>
    </row>
    <row r="10" spans="1:22">
      <c r="A10" s="27" t="s">
        <v>53</v>
      </c>
      <c r="B10" s="27" t="s">
        <v>54</v>
      </c>
      <c r="C10" s="27">
        <v>-3</v>
      </c>
      <c r="D10" s="27" t="s">
        <v>55</v>
      </c>
      <c r="E10" s="27" t="s">
        <v>56</v>
      </c>
      <c r="F10" s="27">
        <v>-6</v>
      </c>
      <c r="G10" s="27">
        <v>-7</v>
      </c>
      <c r="H10" s="27">
        <v>-8</v>
      </c>
      <c r="I10" s="27">
        <v>-9</v>
      </c>
      <c r="J10" s="27">
        <v>-10</v>
      </c>
      <c r="K10" s="27">
        <v>-11</v>
      </c>
      <c r="L10" s="27">
        <v>-12</v>
      </c>
      <c r="M10" s="27">
        <v>-13</v>
      </c>
      <c r="N10" s="27">
        <v>-14</v>
      </c>
      <c r="O10" s="27">
        <v>-15</v>
      </c>
      <c r="P10" s="27">
        <v>-16</v>
      </c>
      <c r="Q10" s="27">
        <v>-17</v>
      </c>
      <c r="R10" s="27" t="s">
        <v>57</v>
      </c>
      <c r="S10" s="27">
        <v>-19</v>
      </c>
      <c r="T10" s="27">
        <v>-20</v>
      </c>
      <c r="U10" s="27">
        <v>-21</v>
      </c>
      <c r="V10" s="27">
        <v>-22</v>
      </c>
    </row>
    <row r="11" spans="1:22" ht="15.75">
      <c r="A11" s="25"/>
      <c r="B11" s="26" t="s">
        <v>58</v>
      </c>
      <c r="C11" s="9"/>
      <c r="D11" s="325">
        <v>11262.637904</v>
      </c>
      <c r="E11" s="326">
        <v>9037.4652</v>
      </c>
      <c r="F11" s="327">
        <v>5733.658681</v>
      </c>
      <c r="G11" s="328"/>
      <c r="H11" s="329">
        <v>3.833052</v>
      </c>
      <c r="I11" s="330">
        <v>553.40586</v>
      </c>
      <c r="J11" s="328"/>
      <c r="K11" s="331">
        <v>2742.537049</v>
      </c>
      <c r="L11" s="328"/>
      <c r="M11" s="332">
        <v>4.030558</v>
      </c>
      <c r="N11" s="328"/>
      <c r="O11" s="328"/>
      <c r="P11" s="328"/>
      <c r="Q11" s="328"/>
      <c r="R11" s="333">
        <v>2225.172704</v>
      </c>
      <c r="S11" s="334">
        <v>1781.586156</v>
      </c>
      <c r="T11" s="335">
        <v>41.437348</v>
      </c>
      <c r="U11" s="328"/>
      <c r="V11" s="336">
        <v>402.1492</v>
      </c>
    </row>
    <row r="12" spans="1:22" ht="15.75">
      <c r="A12" s="25" t="s">
        <v>59</v>
      </c>
      <c r="B12" s="26" t="s">
        <v>60</v>
      </c>
      <c r="C12" s="9" t="s">
        <v>61</v>
      </c>
      <c r="D12" s="337">
        <v>9733.046439</v>
      </c>
      <c r="E12" s="338">
        <v>7993.167123</v>
      </c>
      <c r="F12" s="339">
        <v>5490.182088</v>
      </c>
      <c r="G12" s="328"/>
      <c r="H12" s="328"/>
      <c r="I12" s="340">
        <v>538.898679</v>
      </c>
      <c r="J12" s="328"/>
      <c r="K12" s="341">
        <v>1964.086356</v>
      </c>
      <c r="L12" s="328"/>
      <c r="M12" s="328"/>
      <c r="N12" s="328"/>
      <c r="O12" s="328"/>
      <c r="P12" s="328"/>
      <c r="Q12" s="328"/>
      <c r="R12" s="342">
        <v>1739.879316</v>
      </c>
      <c r="S12" s="343">
        <v>1337.730116</v>
      </c>
      <c r="T12" s="328"/>
      <c r="U12" s="328"/>
      <c r="V12" s="344">
        <v>402.1492</v>
      </c>
    </row>
    <row r="13" spans="1:22" ht="15.75">
      <c r="A13" s="25">
        <v>1</v>
      </c>
      <c r="B13" s="26" t="s">
        <v>62</v>
      </c>
      <c r="C13" s="9" t="s">
        <v>63</v>
      </c>
      <c r="D13" s="345">
        <v>591.687063</v>
      </c>
      <c r="E13" s="346">
        <v>591.687063</v>
      </c>
      <c r="F13" s="347">
        <v>569.964268</v>
      </c>
      <c r="G13" s="328"/>
      <c r="H13" s="328"/>
      <c r="I13" s="328"/>
      <c r="J13" s="328"/>
      <c r="K13" s="348">
        <v>21.722795</v>
      </c>
      <c r="L13" s="328"/>
      <c r="M13" s="328"/>
      <c r="N13" s="328"/>
      <c r="O13" s="328"/>
      <c r="P13" s="328"/>
      <c r="Q13" s="328"/>
      <c r="R13" s="328"/>
      <c r="S13" s="328"/>
      <c r="T13" s="328"/>
      <c r="U13" s="328"/>
      <c r="V13" s="328"/>
    </row>
    <row r="14" spans="1:22" ht="15.75">
      <c r="A14" s="17">
        <v>1.1</v>
      </c>
      <c r="B14" s="22" t="s">
        <v>64</v>
      </c>
      <c r="C14" s="23" t="s">
        <v>65</v>
      </c>
      <c r="D14" s="349">
        <v>171.050864</v>
      </c>
      <c r="E14" s="350">
        <v>171.050864</v>
      </c>
      <c r="F14" s="351">
        <v>171.050864</v>
      </c>
      <c r="G14" s="352"/>
      <c r="H14" s="352"/>
      <c r="I14" s="352"/>
      <c r="J14" s="352"/>
      <c r="K14" s="352"/>
      <c r="L14" s="352"/>
      <c r="M14" s="352"/>
      <c r="N14" s="352"/>
      <c r="O14" s="352"/>
      <c r="P14" s="352"/>
      <c r="Q14" s="352"/>
      <c r="R14" s="352"/>
      <c r="S14" s="352"/>
      <c r="T14" s="352"/>
      <c r="U14" s="352"/>
      <c r="V14" s="352"/>
    </row>
    <row r="15" spans="1:22" ht="15.75">
      <c r="A15" s="17" t="s">
        <v>66</v>
      </c>
      <c r="B15" s="22" t="s">
        <v>67</v>
      </c>
      <c r="C15" s="23" t="s">
        <v>68</v>
      </c>
      <c r="D15" s="353">
        <v>168.350123</v>
      </c>
      <c r="E15" s="354">
        <v>168.350123</v>
      </c>
      <c r="F15" s="355">
        <v>168.350123</v>
      </c>
      <c r="G15" s="352"/>
      <c r="H15" s="352"/>
      <c r="I15" s="352"/>
      <c r="J15" s="352"/>
      <c r="K15" s="352"/>
      <c r="L15" s="352"/>
      <c r="M15" s="352"/>
      <c r="N15" s="352"/>
      <c r="O15" s="352"/>
      <c r="P15" s="352"/>
      <c r="Q15" s="352"/>
      <c r="R15" s="352"/>
      <c r="S15" s="352"/>
      <c r="T15" s="352"/>
      <c r="U15" s="352"/>
      <c r="V15" s="352"/>
    </row>
    <row r="16" spans="1:22" ht="15.75">
      <c r="A16" s="17" t="s">
        <v>69</v>
      </c>
      <c r="B16" s="22" t="s">
        <v>70</v>
      </c>
      <c r="C16" s="23" t="s">
        <v>71</v>
      </c>
      <c r="D16" s="356">
        <v>2.700741</v>
      </c>
      <c r="E16" s="357">
        <v>2.700741</v>
      </c>
      <c r="F16" s="358">
        <v>2.700741</v>
      </c>
      <c r="G16" s="352"/>
      <c r="H16" s="352"/>
      <c r="I16" s="352"/>
      <c r="J16" s="352"/>
      <c r="K16" s="352"/>
      <c r="L16" s="352"/>
      <c r="M16" s="352"/>
      <c r="N16" s="352"/>
      <c r="O16" s="352"/>
      <c r="P16" s="352"/>
      <c r="Q16" s="352"/>
      <c r="R16" s="352"/>
      <c r="S16" s="352"/>
      <c r="T16" s="352"/>
      <c r="U16" s="352"/>
      <c r="V16" s="352"/>
    </row>
    <row r="17" spans="1:22" ht="15.75">
      <c r="A17" s="17" t="s">
        <v>72</v>
      </c>
      <c r="B17" s="22" t="s">
        <v>73</v>
      </c>
      <c r="C17" s="23" t="s">
        <v>74</v>
      </c>
      <c r="D17" s="359">
        <v>420.636199</v>
      </c>
      <c r="E17" s="360">
        <v>420.636199</v>
      </c>
      <c r="F17" s="361">
        <v>398.913404</v>
      </c>
      <c r="G17" s="352"/>
      <c r="H17" s="352"/>
      <c r="I17" s="352"/>
      <c r="J17" s="352"/>
      <c r="K17" s="362">
        <v>21.722795</v>
      </c>
      <c r="L17" s="352"/>
      <c r="M17" s="352"/>
      <c r="N17" s="352"/>
      <c r="O17" s="352"/>
      <c r="P17" s="352"/>
      <c r="Q17" s="352"/>
      <c r="R17" s="352"/>
      <c r="S17" s="352"/>
      <c r="T17" s="352"/>
      <c r="U17" s="352"/>
      <c r="V17" s="352"/>
    </row>
    <row r="18" spans="1:22" ht="15.75">
      <c r="A18" s="25">
        <v>2</v>
      </c>
      <c r="B18" s="26" t="s">
        <v>75</v>
      </c>
      <c r="C18" s="9" t="s">
        <v>76</v>
      </c>
      <c r="D18" s="363">
        <v>6066.510193</v>
      </c>
      <c r="E18" s="364">
        <v>6049.663135</v>
      </c>
      <c r="F18" s="365">
        <v>4377.422761</v>
      </c>
      <c r="G18" s="328"/>
      <c r="H18" s="328"/>
      <c r="I18" s="328"/>
      <c r="J18" s="328"/>
      <c r="K18" s="366">
        <v>1672.240374</v>
      </c>
      <c r="L18" s="328"/>
      <c r="M18" s="328"/>
      <c r="N18" s="328"/>
      <c r="O18" s="328"/>
      <c r="P18" s="328"/>
      <c r="Q18" s="328"/>
      <c r="R18" s="367">
        <v>16.847058</v>
      </c>
      <c r="S18" s="368">
        <v>16.847058</v>
      </c>
      <c r="T18" s="328"/>
      <c r="U18" s="328"/>
      <c r="V18" s="328"/>
    </row>
    <row r="19" spans="1:22" ht="15.75">
      <c r="A19" s="25">
        <v>3</v>
      </c>
      <c r="B19" s="26" t="s">
        <v>77</v>
      </c>
      <c r="C19" s="20" t="s">
        <v>78</v>
      </c>
      <c r="D19" s="369">
        <v>2986.960182</v>
      </c>
      <c r="E19" s="370">
        <v>1263.927924</v>
      </c>
      <c r="F19" s="371">
        <v>459.213655</v>
      </c>
      <c r="G19" s="372"/>
      <c r="H19" s="372"/>
      <c r="I19" s="373">
        <v>538.898679</v>
      </c>
      <c r="J19" s="372"/>
      <c r="K19" s="374">
        <v>265.81559</v>
      </c>
      <c r="L19" s="372"/>
      <c r="M19" s="372"/>
      <c r="N19" s="372"/>
      <c r="O19" s="372"/>
      <c r="P19" s="372"/>
      <c r="Q19" s="372"/>
      <c r="R19" s="375">
        <v>1723.032258</v>
      </c>
      <c r="S19" s="376">
        <v>1320.883058</v>
      </c>
      <c r="T19" s="372"/>
      <c r="U19" s="372"/>
      <c r="V19" s="377">
        <v>402.1492</v>
      </c>
    </row>
    <row r="20" spans="1:22" ht="15.75">
      <c r="A20" s="17" t="s">
        <v>79</v>
      </c>
      <c r="B20" s="22" t="s">
        <v>80</v>
      </c>
      <c r="C20" s="23" t="s">
        <v>81</v>
      </c>
      <c r="D20" s="378">
        <v>538.898679</v>
      </c>
      <c r="E20" s="379">
        <v>538.898679</v>
      </c>
      <c r="F20" s="352"/>
      <c r="G20" s="352"/>
      <c r="H20" s="352"/>
      <c r="I20" s="380">
        <v>538.898679</v>
      </c>
      <c r="J20" s="352"/>
      <c r="K20" s="352"/>
      <c r="L20" s="352"/>
      <c r="M20" s="352"/>
      <c r="N20" s="352"/>
      <c r="O20" s="352"/>
      <c r="P20" s="352"/>
      <c r="Q20" s="352"/>
      <c r="R20" s="352"/>
      <c r="S20" s="352"/>
      <c r="T20" s="352"/>
      <c r="U20" s="352"/>
      <c r="V20" s="352"/>
    </row>
    <row r="21" spans="1:22" ht="15.75">
      <c r="A21" s="17" t="s">
        <v>82</v>
      </c>
      <c r="B21" s="22" t="s">
        <v>83</v>
      </c>
      <c r="C21" s="23" t="s">
        <v>84</v>
      </c>
      <c r="D21" s="381">
        <v>475.918567</v>
      </c>
      <c r="E21" s="352"/>
      <c r="F21" s="352"/>
      <c r="G21" s="352"/>
      <c r="H21" s="352"/>
      <c r="I21" s="352"/>
      <c r="J21" s="352"/>
      <c r="K21" s="352"/>
      <c r="L21" s="352"/>
      <c r="M21" s="352"/>
      <c r="N21" s="352"/>
      <c r="O21" s="352"/>
      <c r="P21" s="352"/>
      <c r="Q21" s="352"/>
      <c r="R21" s="382">
        <v>475.918567</v>
      </c>
      <c r="S21" s="383">
        <v>434.192882</v>
      </c>
      <c r="T21" s="352"/>
      <c r="U21" s="352"/>
      <c r="V21" s="384">
        <v>41.725685</v>
      </c>
    </row>
    <row r="22" spans="1:22" ht="15.75">
      <c r="A22" s="17" t="s">
        <v>85</v>
      </c>
      <c r="B22" s="22" t="s">
        <v>86</v>
      </c>
      <c r="C22" s="23" t="s">
        <v>87</v>
      </c>
      <c r="D22" s="385">
        <v>1972.142936</v>
      </c>
      <c r="E22" s="386">
        <v>725.029245</v>
      </c>
      <c r="F22" s="387">
        <v>459.213655</v>
      </c>
      <c r="G22" s="352"/>
      <c r="H22" s="352"/>
      <c r="I22" s="352"/>
      <c r="J22" s="352"/>
      <c r="K22" s="388">
        <v>265.81559</v>
      </c>
      <c r="L22" s="352"/>
      <c r="M22" s="352"/>
      <c r="N22" s="352"/>
      <c r="O22" s="352"/>
      <c r="P22" s="352"/>
      <c r="Q22" s="352"/>
      <c r="R22" s="389">
        <v>1247.113691</v>
      </c>
      <c r="S22" s="390">
        <v>886.690176</v>
      </c>
      <c r="T22" s="352"/>
      <c r="U22" s="352"/>
      <c r="V22" s="391">
        <v>360.423515</v>
      </c>
    </row>
    <row r="23" spans="1:22" ht="31.5">
      <c r="A23" s="43"/>
      <c r="B23" s="44" t="s">
        <v>88</v>
      </c>
      <c r="C23" s="45" t="s">
        <v>89</v>
      </c>
      <c r="D23" s="392">
        <v>1549.906007</v>
      </c>
      <c r="E23" s="393">
        <v>438.375417</v>
      </c>
      <c r="F23" s="394">
        <v>438.375417</v>
      </c>
      <c r="G23" s="395"/>
      <c r="H23" s="395"/>
      <c r="I23" s="395"/>
      <c r="J23" s="395"/>
      <c r="K23" s="395"/>
      <c r="L23" s="395"/>
      <c r="M23" s="395"/>
      <c r="N23" s="395"/>
      <c r="O23" s="395"/>
      <c r="P23" s="395"/>
      <c r="Q23" s="395"/>
      <c r="R23" s="396">
        <v>1111.53059</v>
      </c>
      <c r="S23" s="397">
        <v>751.107075</v>
      </c>
      <c r="T23" s="395"/>
      <c r="U23" s="395"/>
      <c r="V23" s="398">
        <v>360.423515</v>
      </c>
    </row>
    <row r="24" spans="1:22" ht="15.75">
      <c r="A24" s="25">
        <v>4</v>
      </c>
      <c r="B24" s="26" t="s">
        <v>90</v>
      </c>
      <c r="C24" s="9" t="s">
        <v>91</v>
      </c>
      <c r="D24" s="399">
        <v>77.199468</v>
      </c>
      <c r="E24" s="400">
        <v>77.199468</v>
      </c>
      <c r="F24" s="401">
        <v>76.937166</v>
      </c>
      <c r="G24" s="328"/>
      <c r="H24" s="328"/>
      <c r="I24" s="328"/>
      <c r="J24" s="328"/>
      <c r="K24" s="402">
        <v>0.262302</v>
      </c>
      <c r="L24" s="328"/>
      <c r="M24" s="328"/>
      <c r="N24" s="328"/>
      <c r="O24" s="328"/>
      <c r="P24" s="328"/>
      <c r="Q24" s="328"/>
      <c r="R24" s="328"/>
      <c r="S24" s="328"/>
      <c r="T24" s="328"/>
      <c r="U24" s="328"/>
      <c r="V24" s="328"/>
    </row>
    <row r="25" spans="1:22" ht="15.75">
      <c r="A25" s="25">
        <v>5</v>
      </c>
      <c r="B25" s="26" t="s">
        <v>92</v>
      </c>
      <c r="C25" s="9" t="s">
        <v>93</v>
      </c>
      <c r="D25" s="403">
        <v>1.730965</v>
      </c>
      <c r="E25" s="404">
        <v>1.730965</v>
      </c>
      <c r="F25" s="405">
        <v>1.730965</v>
      </c>
      <c r="G25" s="328"/>
      <c r="H25" s="328"/>
      <c r="I25" s="328"/>
      <c r="J25" s="328"/>
      <c r="K25" s="328"/>
      <c r="L25" s="328"/>
      <c r="M25" s="328"/>
      <c r="N25" s="328"/>
      <c r="O25" s="328"/>
      <c r="P25" s="328"/>
      <c r="Q25" s="328"/>
      <c r="R25" s="328"/>
      <c r="S25" s="328"/>
      <c r="T25" s="328"/>
      <c r="U25" s="328"/>
      <c r="V25" s="328"/>
    </row>
    <row r="26" spans="1:22" ht="15.75">
      <c r="A26" s="25">
        <v>6</v>
      </c>
      <c r="B26" s="26" t="s">
        <v>94</v>
      </c>
      <c r="C26" s="9" t="s">
        <v>95</v>
      </c>
      <c r="D26" s="328"/>
      <c r="E26" s="328"/>
      <c r="F26" s="328"/>
      <c r="G26" s="328"/>
      <c r="H26" s="328"/>
      <c r="I26" s="328"/>
      <c r="J26" s="328"/>
      <c r="K26" s="328"/>
      <c r="L26" s="328"/>
      <c r="M26" s="328"/>
      <c r="N26" s="328"/>
      <c r="O26" s="328"/>
      <c r="P26" s="328"/>
      <c r="Q26" s="328"/>
      <c r="R26" s="328"/>
      <c r="S26" s="328"/>
      <c r="T26" s="328"/>
      <c r="U26" s="328"/>
      <c r="V26" s="328"/>
    </row>
    <row r="27" spans="1:22" ht="15.75">
      <c r="A27" s="25">
        <v>7</v>
      </c>
      <c r="B27" s="26" t="s">
        <v>96</v>
      </c>
      <c r="C27" s="9" t="s">
        <v>97</v>
      </c>
      <c r="D27" s="406">
        <v>8.958568</v>
      </c>
      <c r="E27" s="407">
        <v>8.958568</v>
      </c>
      <c r="F27" s="408">
        <v>4.913273</v>
      </c>
      <c r="G27" s="328"/>
      <c r="H27" s="328"/>
      <c r="I27" s="328"/>
      <c r="J27" s="328"/>
      <c r="K27" s="409">
        <v>4.045295</v>
      </c>
      <c r="L27" s="328"/>
      <c r="M27" s="328"/>
      <c r="N27" s="328"/>
      <c r="O27" s="328"/>
      <c r="P27" s="328"/>
      <c r="Q27" s="328"/>
      <c r="R27" s="328"/>
      <c r="S27" s="328"/>
      <c r="T27" s="328"/>
      <c r="U27" s="328"/>
      <c r="V27" s="328"/>
    </row>
    <row r="28" spans="1:22" ht="15.75">
      <c r="A28" s="25" t="s">
        <v>98</v>
      </c>
      <c r="B28" s="26" t="s">
        <v>99</v>
      </c>
      <c r="C28" s="9" t="s">
        <v>100</v>
      </c>
      <c r="D28" s="410">
        <v>1440.820371</v>
      </c>
      <c r="E28" s="411">
        <v>1033.893383</v>
      </c>
      <c r="F28" s="412">
        <v>243.476593</v>
      </c>
      <c r="G28" s="328"/>
      <c r="H28" s="413">
        <v>3.833052</v>
      </c>
      <c r="I28" s="414">
        <v>13.54376</v>
      </c>
      <c r="J28" s="328"/>
      <c r="K28" s="415">
        <v>769.00942</v>
      </c>
      <c r="L28" s="328"/>
      <c r="M28" s="416">
        <v>4.030558</v>
      </c>
      <c r="N28" s="328"/>
      <c r="O28" s="328"/>
      <c r="P28" s="328"/>
      <c r="Q28" s="328"/>
      <c r="R28" s="417">
        <v>406.926988</v>
      </c>
      <c r="S28" s="418">
        <v>365.48964</v>
      </c>
      <c r="T28" s="419">
        <v>41.437348</v>
      </c>
      <c r="U28" s="328"/>
      <c r="V28" s="328"/>
    </row>
    <row r="29" spans="1:22">
      <c r="A29" s="11">
        <v>1</v>
      </c>
      <c r="B29" s="12" t="s">
        <v>101</v>
      </c>
      <c r="C29" s="13" t="s">
        <v>102</v>
      </c>
      <c r="D29" s="420">
        <v>243.476593</v>
      </c>
      <c r="E29" s="421">
        <v>243.476593</v>
      </c>
      <c r="F29" s="422">
        <v>243.476593</v>
      </c>
      <c r="G29" s="423"/>
      <c r="H29" s="423"/>
      <c r="I29" s="423"/>
      <c r="J29" s="423"/>
      <c r="K29" s="423"/>
      <c r="L29" s="423"/>
      <c r="M29" s="423"/>
      <c r="N29" s="423"/>
      <c r="O29" s="423"/>
      <c r="P29" s="423"/>
      <c r="Q29" s="423"/>
      <c r="R29" s="423"/>
      <c r="S29" s="423"/>
      <c r="T29" s="423"/>
      <c r="U29" s="423"/>
      <c r="V29" s="423"/>
    </row>
    <row r="30" spans="1:22">
      <c r="A30" s="14" t="s">
        <v>103</v>
      </c>
      <c r="B30" s="15" t="s">
        <v>104</v>
      </c>
      <c r="C30" s="19" t="s">
        <v>105</v>
      </c>
      <c r="D30" s="424">
        <v>243.476593</v>
      </c>
      <c r="E30" s="425">
        <v>243.476593</v>
      </c>
      <c r="F30" s="426">
        <v>243.476593</v>
      </c>
      <c r="G30" s="427"/>
      <c r="H30" s="427"/>
      <c r="I30" s="427"/>
      <c r="J30" s="427"/>
      <c r="K30" s="427"/>
      <c r="L30" s="427"/>
      <c r="M30" s="427"/>
      <c r="N30" s="427"/>
      <c r="O30" s="427"/>
      <c r="P30" s="427"/>
      <c r="Q30" s="427"/>
      <c r="R30" s="427"/>
      <c r="S30" s="427"/>
      <c r="T30" s="427"/>
      <c r="U30" s="427"/>
      <c r="V30" s="427"/>
    </row>
    <row r="31" spans="1:22">
      <c r="A31" s="14" t="s">
        <v>72</v>
      </c>
      <c r="B31" s="15" t="s">
        <v>106</v>
      </c>
      <c r="C31" s="19" t="s">
        <v>107</v>
      </c>
      <c r="D31" s="427"/>
      <c r="E31" s="427"/>
      <c r="F31" s="427"/>
      <c r="G31" s="427"/>
      <c r="H31" s="427"/>
      <c r="I31" s="427"/>
      <c r="J31" s="427"/>
      <c r="K31" s="427"/>
      <c r="L31" s="427"/>
      <c r="M31" s="427"/>
      <c r="N31" s="427"/>
      <c r="O31" s="427"/>
      <c r="P31" s="427"/>
      <c r="Q31" s="427"/>
      <c r="R31" s="427"/>
      <c r="S31" s="427"/>
      <c r="T31" s="427"/>
      <c r="U31" s="427"/>
      <c r="V31" s="427"/>
    </row>
    <row r="32" spans="1:22">
      <c r="A32" s="11">
        <v>2</v>
      </c>
      <c r="B32" s="12" t="s">
        <v>108</v>
      </c>
      <c r="C32" s="13" t="s">
        <v>109</v>
      </c>
      <c r="D32" s="428">
        <v>1.818111</v>
      </c>
      <c r="E32" s="429">
        <v>0.839863</v>
      </c>
      <c r="F32" s="423"/>
      <c r="G32" s="423"/>
      <c r="H32" s="430">
        <v>0.839863</v>
      </c>
      <c r="I32" s="423"/>
      <c r="J32" s="423"/>
      <c r="K32" s="423"/>
      <c r="L32" s="423"/>
      <c r="M32" s="423"/>
      <c r="N32" s="423"/>
      <c r="O32" s="423"/>
      <c r="P32" s="423"/>
      <c r="Q32" s="423"/>
      <c r="R32" s="431">
        <v>0.978248</v>
      </c>
      <c r="S32" s="432">
        <v>0.978248</v>
      </c>
      <c r="T32" s="423"/>
      <c r="U32" s="423"/>
      <c r="V32" s="423"/>
    </row>
    <row r="33" spans="1:22">
      <c r="A33" s="11">
        <v>3</v>
      </c>
      <c r="B33" s="12" t="s">
        <v>110</v>
      </c>
      <c r="C33" s="13" t="s">
        <v>111</v>
      </c>
      <c r="D33" s="433">
        <v>2.993189</v>
      </c>
      <c r="E33" s="434">
        <v>2.993189</v>
      </c>
      <c r="F33" s="423"/>
      <c r="G33" s="423"/>
      <c r="H33" s="435">
        <v>2.993189</v>
      </c>
      <c r="I33" s="423"/>
      <c r="J33" s="423"/>
      <c r="K33" s="423"/>
      <c r="L33" s="423"/>
      <c r="M33" s="423"/>
      <c r="N33" s="423"/>
      <c r="O33" s="423"/>
      <c r="P33" s="423"/>
      <c r="Q33" s="423"/>
      <c r="R33" s="423"/>
      <c r="S33" s="423"/>
      <c r="T33" s="423"/>
      <c r="U33" s="423"/>
      <c r="V33" s="423"/>
    </row>
    <row r="34" spans="1:22">
      <c r="A34" s="14">
        <v>3.1</v>
      </c>
      <c r="B34" s="15" t="s">
        <v>112</v>
      </c>
      <c r="C34" s="19" t="s">
        <v>113</v>
      </c>
      <c r="D34" s="436">
        <v>2.993189</v>
      </c>
      <c r="E34" s="437">
        <v>2.993189</v>
      </c>
      <c r="F34" s="427"/>
      <c r="G34" s="427"/>
      <c r="H34" s="438">
        <v>2.993189</v>
      </c>
      <c r="I34" s="427"/>
      <c r="J34" s="427"/>
      <c r="K34" s="427"/>
      <c r="L34" s="427"/>
      <c r="M34" s="427"/>
      <c r="N34" s="427"/>
      <c r="O34" s="427"/>
      <c r="P34" s="427"/>
      <c r="Q34" s="427"/>
      <c r="R34" s="427"/>
      <c r="S34" s="427"/>
      <c r="T34" s="427"/>
      <c r="U34" s="427"/>
      <c r="V34" s="427"/>
    </row>
    <row r="35" spans="1:22">
      <c r="A35" s="14">
        <v>3.2</v>
      </c>
      <c r="B35" s="15" t="s">
        <v>114</v>
      </c>
      <c r="C35" s="19" t="s">
        <v>115</v>
      </c>
      <c r="D35" s="427"/>
      <c r="E35" s="427"/>
      <c r="F35" s="427"/>
      <c r="G35" s="427"/>
      <c r="H35" s="427"/>
      <c r="I35" s="427"/>
      <c r="J35" s="427"/>
      <c r="K35" s="427"/>
      <c r="L35" s="427"/>
      <c r="M35" s="427"/>
      <c r="N35" s="427"/>
      <c r="O35" s="427"/>
      <c r="P35" s="427"/>
      <c r="Q35" s="427"/>
      <c r="R35" s="427"/>
      <c r="S35" s="427"/>
      <c r="T35" s="427"/>
      <c r="U35" s="427"/>
      <c r="V35" s="427"/>
    </row>
    <row r="36" spans="1:22">
      <c r="A36" s="11">
        <v>4</v>
      </c>
      <c r="B36" s="12" t="s">
        <v>116</v>
      </c>
      <c r="C36" s="13" t="s">
        <v>117</v>
      </c>
      <c r="D36" s="439">
        <v>22.605167</v>
      </c>
      <c r="E36" s="440">
        <v>8.763306</v>
      </c>
      <c r="F36" s="423"/>
      <c r="G36" s="423"/>
      <c r="H36" s="423"/>
      <c r="I36" s="441">
        <v>8.66636</v>
      </c>
      <c r="J36" s="423"/>
      <c r="K36" s="442">
        <v>0.096946</v>
      </c>
      <c r="L36" s="423"/>
      <c r="M36" s="423"/>
      <c r="N36" s="423"/>
      <c r="O36" s="423"/>
      <c r="P36" s="423"/>
      <c r="Q36" s="423"/>
      <c r="R36" s="443">
        <v>13.841861</v>
      </c>
      <c r="S36" s="444">
        <v>10.472347</v>
      </c>
      <c r="T36" s="445">
        <v>3.369514</v>
      </c>
      <c r="U36" s="423"/>
      <c r="V36" s="423"/>
    </row>
    <row r="37" spans="1:22">
      <c r="A37" s="14">
        <v>4.1</v>
      </c>
      <c r="B37" s="15" t="s">
        <v>118</v>
      </c>
      <c r="C37" s="19" t="s">
        <v>119</v>
      </c>
      <c r="D37" s="427"/>
      <c r="E37" s="427"/>
      <c r="F37" s="427"/>
      <c r="G37" s="427"/>
      <c r="H37" s="427"/>
      <c r="I37" s="427"/>
      <c r="J37" s="427"/>
      <c r="K37" s="427"/>
      <c r="L37" s="427"/>
      <c r="M37" s="427"/>
      <c r="N37" s="427"/>
      <c r="O37" s="427"/>
      <c r="P37" s="427"/>
      <c r="Q37" s="427"/>
      <c r="R37" s="427"/>
      <c r="S37" s="427"/>
      <c r="T37" s="427"/>
      <c r="U37" s="427"/>
      <c r="V37" s="427"/>
    </row>
    <row r="38" spans="1:22">
      <c r="A38" s="14">
        <v>4.2</v>
      </c>
      <c r="B38" s="15" t="s">
        <v>120</v>
      </c>
      <c r="C38" s="19" t="s">
        <v>121</v>
      </c>
      <c r="D38" s="427"/>
      <c r="E38" s="427"/>
      <c r="F38" s="427"/>
      <c r="G38" s="427"/>
      <c r="H38" s="427"/>
      <c r="I38" s="427"/>
      <c r="J38" s="427"/>
      <c r="K38" s="427"/>
      <c r="L38" s="427"/>
      <c r="M38" s="427"/>
      <c r="N38" s="427"/>
      <c r="O38" s="427"/>
      <c r="P38" s="427"/>
      <c r="Q38" s="427"/>
      <c r="R38" s="427"/>
      <c r="S38" s="427"/>
      <c r="T38" s="427"/>
      <c r="U38" s="427"/>
      <c r="V38" s="427"/>
    </row>
    <row r="39" spans="1:22">
      <c r="A39" s="14">
        <v>4.3</v>
      </c>
      <c r="B39" s="15" t="s">
        <v>122</v>
      </c>
      <c r="C39" s="19" t="s">
        <v>123</v>
      </c>
      <c r="D39" s="446">
        <v>0.395473</v>
      </c>
      <c r="E39" s="447">
        <v>0.268519</v>
      </c>
      <c r="F39" s="427"/>
      <c r="G39" s="427"/>
      <c r="H39" s="427"/>
      <c r="I39" s="448">
        <v>0.268519</v>
      </c>
      <c r="J39" s="427"/>
      <c r="K39" s="427"/>
      <c r="L39" s="427"/>
      <c r="M39" s="427"/>
      <c r="N39" s="427"/>
      <c r="O39" s="427"/>
      <c r="P39" s="427"/>
      <c r="Q39" s="427"/>
      <c r="R39" s="449">
        <v>0.126954</v>
      </c>
      <c r="S39" s="427"/>
      <c r="T39" s="450">
        <v>0.126954</v>
      </c>
      <c r="U39" s="427"/>
      <c r="V39" s="427"/>
    </row>
    <row r="40" spans="1:22">
      <c r="A40" s="14">
        <v>4.4</v>
      </c>
      <c r="B40" s="15" t="s">
        <v>124</v>
      </c>
      <c r="C40" s="19" t="s">
        <v>125</v>
      </c>
      <c r="D40" s="451">
        <v>14.550695</v>
      </c>
      <c r="E40" s="452">
        <v>8.494787</v>
      </c>
      <c r="F40" s="427"/>
      <c r="G40" s="427"/>
      <c r="H40" s="427"/>
      <c r="I40" s="453">
        <v>8.397841</v>
      </c>
      <c r="J40" s="427"/>
      <c r="K40" s="454">
        <v>0.096946</v>
      </c>
      <c r="L40" s="427"/>
      <c r="M40" s="427"/>
      <c r="N40" s="427"/>
      <c r="O40" s="427"/>
      <c r="P40" s="427"/>
      <c r="Q40" s="427"/>
      <c r="R40" s="455">
        <v>6.055908</v>
      </c>
      <c r="S40" s="456">
        <v>6.055908</v>
      </c>
      <c r="T40" s="427"/>
      <c r="U40" s="427"/>
      <c r="V40" s="427"/>
    </row>
    <row r="41" spans="1:22">
      <c r="A41" s="14">
        <v>4.5</v>
      </c>
      <c r="B41" s="15" t="s">
        <v>126</v>
      </c>
      <c r="C41" s="19" t="s">
        <v>127</v>
      </c>
      <c r="D41" s="457">
        <v>7.658999</v>
      </c>
      <c r="E41" s="427"/>
      <c r="F41" s="427"/>
      <c r="G41" s="427"/>
      <c r="H41" s="427"/>
      <c r="I41" s="427"/>
      <c r="J41" s="427"/>
      <c r="K41" s="427"/>
      <c r="L41" s="427"/>
      <c r="M41" s="427"/>
      <c r="N41" s="427"/>
      <c r="O41" s="427"/>
      <c r="P41" s="427"/>
      <c r="Q41" s="427"/>
      <c r="R41" s="458">
        <v>7.658999</v>
      </c>
      <c r="S41" s="459">
        <v>4.416439</v>
      </c>
      <c r="T41" s="460">
        <v>3.24256</v>
      </c>
      <c r="U41" s="427"/>
      <c r="V41" s="427"/>
    </row>
    <row r="42" spans="1:22">
      <c r="A42" s="14">
        <v>4.6</v>
      </c>
      <c r="B42" s="15" t="s">
        <v>128</v>
      </c>
      <c r="C42" s="19" t="s">
        <v>129</v>
      </c>
      <c r="D42" s="427"/>
      <c r="E42" s="427"/>
      <c r="F42" s="427"/>
      <c r="G42" s="427"/>
      <c r="H42" s="427"/>
      <c r="I42" s="427"/>
      <c r="J42" s="427"/>
      <c r="K42" s="427"/>
      <c r="L42" s="427"/>
      <c r="M42" s="427"/>
      <c r="N42" s="427"/>
      <c r="O42" s="427"/>
      <c r="P42" s="427"/>
      <c r="Q42" s="427"/>
      <c r="R42" s="427"/>
      <c r="S42" s="427"/>
      <c r="T42" s="427"/>
      <c r="U42" s="427"/>
      <c r="V42" s="427"/>
    </row>
    <row r="43" spans="1:22">
      <c r="A43" s="14">
        <v>4.7</v>
      </c>
      <c r="B43" s="15" t="s">
        <v>130</v>
      </c>
      <c r="C43" s="19" t="s">
        <v>131</v>
      </c>
      <c r="D43" s="427"/>
      <c r="E43" s="427"/>
      <c r="F43" s="427"/>
      <c r="G43" s="427"/>
      <c r="H43" s="427"/>
      <c r="I43" s="427"/>
      <c r="J43" s="427"/>
      <c r="K43" s="427"/>
      <c r="L43" s="427"/>
      <c r="M43" s="427"/>
      <c r="N43" s="427"/>
      <c r="O43" s="427"/>
      <c r="P43" s="427"/>
      <c r="Q43" s="427"/>
      <c r="R43" s="427"/>
      <c r="S43" s="427"/>
      <c r="T43" s="427"/>
      <c r="U43" s="427"/>
      <c r="V43" s="427"/>
    </row>
    <row r="44" spans="1:22">
      <c r="A44" s="14">
        <v>4.8</v>
      </c>
      <c r="B44" s="15" t="s">
        <v>132</v>
      </c>
      <c r="C44" s="19" t="s">
        <v>133</v>
      </c>
      <c r="D44" s="427"/>
      <c r="E44" s="427"/>
      <c r="F44" s="427"/>
      <c r="G44" s="427"/>
      <c r="H44" s="427"/>
      <c r="I44" s="427"/>
      <c r="J44" s="427"/>
      <c r="K44" s="427"/>
      <c r="L44" s="427"/>
      <c r="M44" s="427"/>
      <c r="N44" s="427"/>
      <c r="O44" s="427"/>
      <c r="P44" s="427"/>
      <c r="Q44" s="427"/>
      <c r="R44" s="427"/>
      <c r="S44" s="427"/>
      <c r="T44" s="427"/>
      <c r="U44" s="427"/>
      <c r="V44" s="427"/>
    </row>
    <row r="45" spans="1:22">
      <c r="A45" s="14">
        <v>4.9</v>
      </c>
      <c r="B45" s="15" t="s">
        <v>134</v>
      </c>
      <c r="C45" s="19" t="s">
        <v>135</v>
      </c>
      <c r="D45" s="427"/>
      <c r="E45" s="427"/>
      <c r="F45" s="427"/>
      <c r="G45" s="427"/>
      <c r="H45" s="427"/>
      <c r="I45" s="427"/>
      <c r="J45" s="427"/>
      <c r="K45" s="427"/>
      <c r="L45" s="427"/>
      <c r="M45" s="427"/>
      <c r="N45" s="427"/>
      <c r="O45" s="427"/>
      <c r="P45" s="427"/>
      <c r="Q45" s="427"/>
      <c r="R45" s="427"/>
      <c r="S45" s="427"/>
      <c r="T45" s="427"/>
      <c r="U45" s="427"/>
      <c r="V45" s="427"/>
    </row>
    <row r="46" spans="1:22">
      <c r="A46" s="47">
        <v>4.1</v>
      </c>
      <c r="B46" s="15" t="s">
        <v>136</v>
      </c>
      <c r="C46" s="19" t="s">
        <v>137</v>
      </c>
      <c r="D46" s="427"/>
      <c r="E46" s="427"/>
      <c r="F46" s="427"/>
      <c r="G46" s="427"/>
      <c r="H46" s="427"/>
      <c r="I46" s="427"/>
      <c r="J46" s="427"/>
      <c r="K46" s="427"/>
      <c r="L46" s="427"/>
      <c r="M46" s="427"/>
      <c r="N46" s="427"/>
      <c r="O46" s="427"/>
      <c r="P46" s="427"/>
      <c r="Q46" s="427"/>
      <c r="R46" s="427"/>
      <c r="S46" s="427"/>
      <c r="T46" s="427"/>
      <c r="U46" s="427"/>
      <c r="V46" s="427"/>
    </row>
    <row r="47" spans="1:22">
      <c r="A47" s="11">
        <v>5</v>
      </c>
      <c r="B47" s="12" t="s">
        <v>138</v>
      </c>
      <c r="C47" s="13" t="s">
        <v>139</v>
      </c>
      <c r="D47" s="461">
        <v>57.752862</v>
      </c>
      <c r="E47" s="462">
        <v>57.752862</v>
      </c>
      <c r="F47" s="423"/>
      <c r="G47" s="423"/>
      <c r="H47" s="423"/>
      <c r="I47" s="423"/>
      <c r="J47" s="423"/>
      <c r="K47" s="463">
        <v>57.752862</v>
      </c>
      <c r="L47" s="423"/>
      <c r="M47" s="423"/>
      <c r="N47" s="423"/>
      <c r="O47" s="423"/>
      <c r="P47" s="423"/>
      <c r="Q47" s="423"/>
      <c r="R47" s="423"/>
      <c r="S47" s="423"/>
      <c r="T47" s="423"/>
      <c r="U47" s="423"/>
      <c r="V47" s="423"/>
    </row>
    <row r="48" spans="1:22">
      <c r="A48" s="14">
        <v>5.1</v>
      </c>
      <c r="B48" s="15" t="s">
        <v>140</v>
      </c>
      <c r="C48" s="19" t="s">
        <v>141</v>
      </c>
      <c r="D48" s="464">
        <v>37.200237</v>
      </c>
      <c r="E48" s="465">
        <v>37.200237</v>
      </c>
      <c r="F48" s="427"/>
      <c r="G48" s="427"/>
      <c r="H48" s="427"/>
      <c r="I48" s="427"/>
      <c r="J48" s="427"/>
      <c r="K48" s="466">
        <v>37.200237</v>
      </c>
      <c r="L48" s="427"/>
      <c r="M48" s="427"/>
      <c r="N48" s="427"/>
      <c r="O48" s="427"/>
      <c r="P48" s="427"/>
      <c r="Q48" s="427"/>
      <c r="R48" s="427"/>
      <c r="S48" s="427"/>
      <c r="T48" s="427"/>
      <c r="U48" s="427"/>
      <c r="V48" s="427"/>
    </row>
    <row r="49" spans="1:22">
      <c r="A49" s="14" t="s">
        <v>142</v>
      </c>
      <c r="B49" s="15" t="s">
        <v>143</v>
      </c>
      <c r="C49" s="19" t="s">
        <v>144</v>
      </c>
      <c r="D49" s="427"/>
      <c r="E49" s="427"/>
      <c r="F49" s="427"/>
      <c r="G49" s="427"/>
      <c r="H49" s="427"/>
      <c r="I49" s="427"/>
      <c r="J49" s="427"/>
      <c r="K49" s="427"/>
      <c r="L49" s="427"/>
      <c r="M49" s="427"/>
      <c r="N49" s="427"/>
      <c r="O49" s="427"/>
      <c r="P49" s="427"/>
      <c r="Q49" s="427"/>
      <c r="R49" s="427"/>
      <c r="S49" s="427"/>
      <c r="T49" s="427"/>
      <c r="U49" s="427"/>
      <c r="V49" s="427"/>
    </row>
    <row r="50" spans="1:22">
      <c r="A50" s="14" t="s">
        <v>145</v>
      </c>
      <c r="B50" s="15" t="s">
        <v>146</v>
      </c>
      <c r="C50" s="19" t="s">
        <v>147</v>
      </c>
      <c r="D50" s="467">
        <v>37.200237</v>
      </c>
      <c r="E50" s="468">
        <v>37.200237</v>
      </c>
      <c r="F50" s="427"/>
      <c r="G50" s="427"/>
      <c r="H50" s="427"/>
      <c r="I50" s="427"/>
      <c r="J50" s="427"/>
      <c r="K50" s="469">
        <v>37.200237</v>
      </c>
      <c r="L50" s="427"/>
      <c r="M50" s="427"/>
      <c r="N50" s="427"/>
      <c r="O50" s="427"/>
      <c r="P50" s="427"/>
      <c r="Q50" s="427"/>
      <c r="R50" s="427"/>
      <c r="S50" s="427"/>
      <c r="T50" s="427"/>
      <c r="U50" s="427"/>
      <c r="V50" s="427"/>
    </row>
    <row r="51" spans="1:22">
      <c r="A51" s="14" t="s">
        <v>148</v>
      </c>
      <c r="B51" s="15" t="s">
        <v>149</v>
      </c>
      <c r="C51" s="19" t="s">
        <v>150</v>
      </c>
      <c r="D51" s="427"/>
      <c r="E51" s="427"/>
      <c r="F51" s="427"/>
      <c r="G51" s="427"/>
      <c r="H51" s="427"/>
      <c r="I51" s="427"/>
      <c r="J51" s="427"/>
      <c r="K51" s="427"/>
      <c r="L51" s="427"/>
      <c r="M51" s="427"/>
      <c r="N51" s="427"/>
      <c r="O51" s="427"/>
      <c r="P51" s="427"/>
      <c r="Q51" s="427"/>
      <c r="R51" s="427"/>
      <c r="S51" s="427"/>
      <c r="T51" s="427"/>
      <c r="U51" s="427"/>
      <c r="V51" s="427"/>
    </row>
    <row r="52" spans="1:22">
      <c r="A52" s="14">
        <v>5.2</v>
      </c>
      <c r="B52" s="15" t="s">
        <v>151</v>
      </c>
      <c r="C52" s="19" t="s">
        <v>152</v>
      </c>
      <c r="D52" s="470">
        <v>2.315466</v>
      </c>
      <c r="E52" s="471">
        <v>2.315466</v>
      </c>
      <c r="F52" s="427"/>
      <c r="G52" s="427"/>
      <c r="H52" s="427"/>
      <c r="I52" s="427"/>
      <c r="J52" s="427"/>
      <c r="K52" s="472">
        <v>2.315466</v>
      </c>
      <c r="L52" s="427"/>
      <c r="M52" s="427"/>
      <c r="N52" s="427"/>
      <c r="O52" s="427"/>
      <c r="P52" s="427"/>
      <c r="Q52" s="427"/>
      <c r="R52" s="427"/>
      <c r="S52" s="427"/>
      <c r="T52" s="427"/>
      <c r="U52" s="427"/>
      <c r="V52" s="427"/>
    </row>
    <row r="53" spans="1:22">
      <c r="A53" s="14">
        <v>5.3</v>
      </c>
      <c r="B53" s="15" t="s">
        <v>153</v>
      </c>
      <c r="C53" s="19" t="s">
        <v>154</v>
      </c>
      <c r="D53" s="473">
        <v>11.159219</v>
      </c>
      <c r="E53" s="474">
        <v>11.159219</v>
      </c>
      <c r="F53" s="427"/>
      <c r="G53" s="427"/>
      <c r="H53" s="427"/>
      <c r="I53" s="427"/>
      <c r="J53" s="427"/>
      <c r="K53" s="475">
        <v>11.159219</v>
      </c>
      <c r="L53" s="427"/>
      <c r="M53" s="427"/>
      <c r="N53" s="427"/>
      <c r="O53" s="427"/>
      <c r="P53" s="427"/>
      <c r="Q53" s="427"/>
      <c r="R53" s="427"/>
      <c r="S53" s="427"/>
      <c r="T53" s="427"/>
      <c r="U53" s="427"/>
      <c r="V53" s="427"/>
    </row>
    <row r="54" spans="1:22">
      <c r="A54" s="14">
        <v>5.4</v>
      </c>
      <c r="B54" s="15" t="s">
        <v>155</v>
      </c>
      <c r="C54" s="19" t="s">
        <v>156</v>
      </c>
      <c r="D54" s="476">
        <v>7.07794</v>
      </c>
      <c r="E54" s="477">
        <v>7.07794</v>
      </c>
      <c r="F54" s="427"/>
      <c r="G54" s="427"/>
      <c r="H54" s="427"/>
      <c r="I54" s="427"/>
      <c r="J54" s="427"/>
      <c r="K54" s="478">
        <v>7.07794</v>
      </c>
      <c r="L54" s="427"/>
      <c r="M54" s="427"/>
      <c r="N54" s="427"/>
      <c r="O54" s="427"/>
      <c r="P54" s="427"/>
      <c r="Q54" s="427"/>
      <c r="R54" s="427"/>
      <c r="S54" s="427"/>
      <c r="T54" s="427"/>
      <c r="U54" s="427"/>
      <c r="V54" s="427"/>
    </row>
    <row r="55" spans="1:22">
      <c r="A55" s="11">
        <v>6</v>
      </c>
      <c r="B55" s="12" t="s">
        <v>157</v>
      </c>
      <c r="C55" s="13" t="s">
        <v>158</v>
      </c>
      <c r="D55" s="479">
        <v>976.799531</v>
      </c>
      <c r="E55" s="480">
        <v>716.037012</v>
      </c>
      <c r="F55" s="423"/>
      <c r="G55" s="423"/>
      <c r="H55" s="423"/>
      <c r="I55" s="481">
        <v>4.8774</v>
      </c>
      <c r="J55" s="423"/>
      <c r="K55" s="482">
        <v>711.159612</v>
      </c>
      <c r="L55" s="423"/>
      <c r="M55" s="423"/>
      <c r="N55" s="423"/>
      <c r="O55" s="423"/>
      <c r="P55" s="423"/>
      <c r="Q55" s="423"/>
      <c r="R55" s="483">
        <v>260.762519</v>
      </c>
      <c r="S55" s="484">
        <v>222.694685</v>
      </c>
      <c r="T55" s="485">
        <v>38.067834</v>
      </c>
      <c r="U55" s="423"/>
      <c r="V55" s="423"/>
    </row>
    <row r="56" spans="1:22">
      <c r="A56" s="14">
        <v>6.1</v>
      </c>
      <c r="B56" s="15" t="s">
        <v>159</v>
      </c>
      <c r="C56" s="19" t="s">
        <v>160</v>
      </c>
      <c r="D56" s="486">
        <v>207.370266</v>
      </c>
      <c r="E56" s="487">
        <v>31.403153</v>
      </c>
      <c r="F56" s="427"/>
      <c r="G56" s="427"/>
      <c r="H56" s="427"/>
      <c r="I56" s="488">
        <v>4.821088</v>
      </c>
      <c r="J56" s="427"/>
      <c r="K56" s="489">
        <v>26.582065</v>
      </c>
      <c r="L56" s="427"/>
      <c r="M56" s="427"/>
      <c r="N56" s="427"/>
      <c r="O56" s="427"/>
      <c r="P56" s="427"/>
      <c r="Q56" s="427"/>
      <c r="R56" s="490">
        <v>175.967113</v>
      </c>
      <c r="S56" s="491">
        <v>175.967113</v>
      </c>
      <c r="T56" s="427"/>
      <c r="U56" s="427"/>
      <c r="V56" s="427"/>
    </row>
    <row r="57" spans="1:22">
      <c r="A57" s="14">
        <v>6.2</v>
      </c>
      <c r="B57" s="15" t="s">
        <v>161</v>
      </c>
      <c r="C57" s="19" t="s">
        <v>162</v>
      </c>
      <c r="D57" s="492">
        <v>82.236413</v>
      </c>
      <c r="E57" s="493">
        <v>0.165583</v>
      </c>
      <c r="F57" s="427"/>
      <c r="G57" s="427"/>
      <c r="H57" s="427"/>
      <c r="I57" s="427"/>
      <c r="J57" s="427"/>
      <c r="K57" s="494">
        <v>0.165583</v>
      </c>
      <c r="L57" s="427"/>
      <c r="M57" s="427"/>
      <c r="N57" s="427"/>
      <c r="O57" s="427"/>
      <c r="P57" s="427"/>
      <c r="Q57" s="427"/>
      <c r="R57" s="495">
        <v>82.07083</v>
      </c>
      <c r="S57" s="496">
        <v>44.002996</v>
      </c>
      <c r="T57" s="497">
        <v>38.067834</v>
      </c>
      <c r="U57" s="427"/>
      <c r="V57" s="427"/>
    </row>
    <row r="58" spans="1:22">
      <c r="A58" s="14">
        <v>6.3</v>
      </c>
      <c r="B58" s="15" t="s">
        <v>163</v>
      </c>
      <c r="C58" s="19" t="s">
        <v>164</v>
      </c>
      <c r="D58" s="427"/>
      <c r="E58" s="427"/>
      <c r="F58" s="427"/>
      <c r="G58" s="427"/>
      <c r="H58" s="427"/>
      <c r="I58" s="427"/>
      <c r="J58" s="427"/>
      <c r="K58" s="427"/>
      <c r="L58" s="427"/>
      <c r="M58" s="427"/>
      <c r="N58" s="427"/>
      <c r="O58" s="427"/>
      <c r="P58" s="427"/>
      <c r="Q58" s="427"/>
      <c r="R58" s="427"/>
      <c r="S58" s="427"/>
      <c r="T58" s="427"/>
      <c r="U58" s="427"/>
      <c r="V58" s="427"/>
    </row>
    <row r="59" spans="1:22">
      <c r="A59" s="14">
        <v>6.4</v>
      </c>
      <c r="B59" s="15" t="s">
        <v>165</v>
      </c>
      <c r="C59" s="19" t="s">
        <v>166</v>
      </c>
      <c r="D59" s="427"/>
      <c r="E59" s="427"/>
      <c r="F59" s="427"/>
      <c r="G59" s="427"/>
      <c r="H59" s="427"/>
      <c r="I59" s="427"/>
      <c r="J59" s="427"/>
      <c r="K59" s="427"/>
      <c r="L59" s="427"/>
      <c r="M59" s="427"/>
      <c r="N59" s="427"/>
      <c r="O59" s="427"/>
      <c r="P59" s="427"/>
      <c r="Q59" s="427"/>
      <c r="R59" s="427"/>
      <c r="S59" s="427"/>
      <c r="T59" s="427"/>
      <c r="U59" s="427"/>
      <c r="V59" s="427"/>
    </row>
    <row r="60" spans="1:22" ht="30">
      <c r="A60" s="14">
        <v>6.5</v>
      </c>
      <c r="B60" s="15" t="s">
        <v>167</v>
      </c>
      <c r="C60" s="19" t="s">
        <v>168</v>
      </c>
      <c r="D60" s="427"/>
      <c r="E60" s="427"/>
      <c r="F60" s="427"/>
      <c r="G60" s="427"/>
      <c r="H60" s="427"/>
      <c r="I60" s="427"/>
      <c r="J60" s="427"/>
      <c r="K60" s="427"/>
      <c r="L60" s="427"/>
      <c r="M60" s="427"/>
      <c r="N60" s="427"/>
      <c r="O60" s="427"/>
      <c r="P60" s="427"/>
      <c r="Q60" s="427"/>
      <c r="R60" s="427"/>
      <c r="S60" s="427"/>
      <c r="T60" s="427"/>
      <c r="U60" s="427"/>
      <c r="V60" s="427"/>
    </row>
    <row r="61" spans="1:22">
      <c r="A61" s="14">
        <v>6.6</v>
      </c>
      <c r="B61" s="15" t="s">
        <v>169</v>
      </c>
      <c r="C61" s="19" t="s">
        <v>170</v>
      </c>
      <c r="D61" s="427"/>
      <c r="E61" s="427"/>
      <c r="F61" s="427"/>
      <c r="G61" s="427"/>
      <c r="H61" s="427"/>
      <c r="I61" s="427"/>
      <c r="J61" s="427"/>
      <c r="K61" s="427"/>
      <c r="L61" s="427"/>
      <c r="M61" s="427"/>
      <c r="N61" s="427"/>
      <c r="O61" s="427"/>
      <c r="P61" s="427"/>
      <c r="Q61" s="427"/>
      <c r="R61" s="427"/>
      <c r="S61" s="427"/>
      <c r="T61" s="427"/>
      <c r="U61" s="427"/>
      <c r="V61" s="427"/>
    </row>
    <row r="62" spans="1:22" ht="30">
      <c r="A62" s="14">
        <v>6.7</v>
      </c>
      <c r="B62" s="15" t="s">
        <v>171</v>
      </c>
      <c r="C62" s="19" t="s">
        <v>172</v>
      </c>
      <c r="D62" s="498">
        <v>684.214386</v>
      </c>
      <c r="E62" s="499">
        <v>684.214386</v>
      </c>
      <c r="F62" s="427"/>
      <c r="G62" s="427"/>
      <c r="H62" s="427"/>
      <c r="I62" s="427"/>
      <c r="J62" s="427"/>
      <c r="K62" s="500">
        <v>684.214386</v>
      </c>
      <c r="L62" s="427"/>
      <c r="M62" s="427"/>
      <c r="N62" s="427"/>
      <c r="O62" s="427"/>
      <c r="P62" s="427"/>
      <c r="Q62" s="427"/>
      <c r="R62" s="427"/>
      <c r="S62" s="427"/>
      <c r="T62" s="427"/>
      <c r="U62" s="427"/>
      <c r="V62" s="427"/>
    </row>
    <row r="63" spans="1:22" ht="30">
      <c r="A63" s="14">
        <v>6.8</v>
      </c>
      <c r="B63" s="15" t="s">
        <v>173</v>
      </c>
      <c r="C63" s="19" t="s">
        <v>174</v>
      </c>
      <c r="D63" s="501">
        <v>0.25389</v>
      </c>
      <c r="E63" s="502">
        <v>0.25389</v>
      </c>
      <c r="F63" s="427"/>
      <c r="G63" s="427"/>
      <c r="H63" s="427"/>
      <c r="I63" s="503">
        <v>0.056312</v>
      </c>
      <c r="J63" s="427"/>
      <c r="K63" s="504">
        <v>0.197578</v>
      </c>
      <c r="L63" s="427"/>
      <c r="M63" s="427"/>
      <c r="N63" s="427"/>
      <c r="O63" s="427"/>
      <c r="P63" s="427"/>
      <c r="Q63" s="427"/>
      <c r="R63" s="427"/>
      <c r="S63" s="427"/>
      <c r="T63" s="427"/>
      <c r="U63" s="427"/>
      <c r="V63" s="427"/>
    </row>
    <row r="64" spans="1:22">
      <c r="A64" s="14">
        <v>6.9</v>
      </c>
      <c r="B64" s="15" t="s">
        <v>175</v>
      </c>
      <c r="C64" s="19" t="s">
        <v>176</v>
      </c>
      <c r="D64" s="505">
        <v>0.295313</v>
      </c>
      <c r="E64" s="427"/>
      <c r="F64" s="427"/>
      <c r="G64" s="427"/>
      <c r="H64" s="427"/>
      <c r="I64" s="427"/>
      <c r="J64" s="427"/>
      <c r="K64" s="427"/>
      <c r="L64" s="427"/>
      <c r="M64" s="427"/>
      <c r="N64" s="427"/>
      <c r="O64" s="427"/>
      <c r="P64" s="427"/>
      <c r="Q64" s="427"/>
      <c r="R64" s="506">
        <v>0.295313</v>
      </c>
      <c r="S64" s="507">
        <v>0.295313</v>
      </c>
      <c r="T64" s="427"/>
      <c r="U64" s="427"/>
      <c r="V64" s="427"/>
    </row>
    <row r="65" spans="1:22" ht="30">
      <c r="A65" s="47">
        <v>6.1</v>
      </c>
      <c r="B65" s="15" t="s">
        <v>177</v>
      </c>
      <c r="C65" s="19" t="s">
        <v>178</v>
      </c>
      <c r="D65" s="508">
        <v>2.429263</v>
      </c>
      <c r="E65" s="427"/>
      <c r="F65" s="427"/>
      <c r="G65" s="427"/>
      <c r="H65" s="427"/>
      <c r="I65" s="427"/>
      <c r="J65" s="427"/>
      <c r="K65" s="427"/>
      <c r="L65" s="427"/>
      <c r="M65" s="427"/>
      <c r="N65" s="427"/>
      <c r="O65" s="427"/>
      <c r="P65" s="427"/>
      <c r="Q65" s="427"/>
      <c r="R65" s="509">
        <v>2.429263</v>
      </c>
      <c r="S65" s="510">
        <v>2.429263</v>
      </c>
      <c r="T65" s="427"/>
      <c r="U65" s="427"/>
      <c r="V65" s="427"/>
    </row>
    <row r="66" spans="1:22">
      <c r="A66" s="11">
        <v>7</v>
      </c>
      <c r="B66" s="12" t="s">
        <v>179</v>
      </c>
      <c r="C66" s="13" t="s">
        <v>180</v>
      </c>
      <c r="D66" s="511">
        <v>4.030558</v>
      </c>
      <c r="E66" s="512">
        <v>4.030558</v>
      </c>
      <c r="F66" s="423"/>
      <c r="G66" s="423"/>
      <c r="H66" s="423"/>
      <c r="I66" s="423"/>
      <c r="J66" s="423"/>
      <c r="K66" s="423"/>
      <c r="L66" s="423"/>
      <c r="M66" s="513">
        <v>4.030558</v>
      </c>
      <c r="N66" s="423"/>
      <c r="O66" s="423"/>
      <c r="P66" s="423"/>
      <c r="Q66" s="423"/>
      <c r="R66" s="423"/>
      <c r="S66" s="423"/>
      <c r="T66" s="423"/>
      <c r="U66" s="423"/>
      <c r="V66" s="423"/>
    </row>
    <row r="67" spans="1:22">
      <c r="A67" s="11">
        <v>8</v>
      </c>
      <c r="B67" s="12" t="s">
        <v>181</v>
      </c>
      <c r="C67" s="13" t="s">
        <v>182</v>
      </c>
      <c r="D67" s="423"/>
      <c r="E67" s="423"/>
      <c r="F67" s="423"/>
      <c r="G67" s="423"/>
      <c r="H67" s="423"/>
      <c r="I67" s="423"/>
      <c r="J67" s="423"/>
      <c r="K67" s="423"/>
      <c r="L67" s="423"/>
      <c r="M67" s="423"/>
      <c r="N67" s="423"/>
      <c r="O67" s="423"/>
      <c r="P67" s="423"/>
      <c r="Q67" s="423"/>
      <c r="R67" s="423"/>
      <c r="S67" s="423"/>
      <c r="T67" s="423"/>
      <c r="U67" s="423"/>
      <c r="V67" s="423"/>
    </row>
    <row r="68" spans="1:22" ht="28.5">
      <c r="A68" s="11">
        <v>9</v>
      </c>
      <c r="B68" s="12" t="s">
        <v>183</v>
      </c>
      <c r="C68" s="13" t="s">
        <v>184</v>
      </c>
      <c r="D68" s="514">
        <v>11.762955</v>
      </c>
      <c r="E68" s="423"/>
      <c r="F68" s="423"/>
      <c r="G68" s="423"/>
      <c r="H68" s="423"/>
      <c r="I68" s="423"/>
      <c r="J68" s="423"/>
      <c r="K68" s="423"/>
      <c r="L68" s="423"/>
      <c r="M68" s="423"/>
      <c r="N68" s="423"/>
      <c r="O68" s="423"/>
      <c r="P68" s="423"/>
      <c r="Q68" s="423"/>
      <c r="R68" s="515">
        <v>11.762955</v>
      </c>
      <c r="S68" s="516">
        <v>11.762955</v>
      </c>
      <c r="T68" s="423"/>
      <c r="U68" s="423"/>
      <c r="V68" s="423"/>
    </row>
    <row r="69" spans="1:22">
      <c r="A69" s="39">
        <v>10</v>
      </c>
      <c r="B69" s="40" t="s">
        <v>185</v>
      </c>
      <c r="C69" s="18" t="s">
        <v>186</v>
      </c>
      <c r="D69" s="517">
        <v>119.581405</v>
      </c>
      <c r="E69" s="423"/>
      <c r="F69" s="423"/>
      <c r="G69" s="423"/>
      <c r="H69" s="423"/>
      <c r="I69" s="423"/>
      <c r="J69" s="423"/>
      <c r="K69" s="423"/>
      <c r="L69" s="423"/>
      <c r="M69" s="423"/>
      <c r="N69" s="423"/>
      <c r="O69" s="423"/>
      <c r="P69" s="423"/>
      <c r="Q69" s="423"/>
      <c r="R69" s="518">
        <v>119.581405</v>
      </c>
      <c r="S69" s="519">
        <v>119.581405</v>
      </c>
      <c r="T69" s="423"/>
      <c r="U69" s="423"/>
      <c r="V69" s="423"/>
    </row>
    <row r="70" spans="1:22" ht="30">
      <c r="A70" s="41">
        <v>10.1</v>
      </c>
      <c r="B70" s="37" t="s">
        <v>187</v>
      </c>
      <c r="C70" s="38" t="s">
        <v>188</v>
      </c>
      <c r="D70" s="520">
        <v>19.179989</v>
      </c>
      <c r="E70" s="427"/>
      <c r="F70" s="427"/>
      <c r="G70" s="427"/>
      <c r="H70" s="427"/>
      <c r="I70" s="427"/>
      <c r="J70" s="427"/>
      <c r="K70" s="427"/>
      <c r="L70" s="427"/>
      <c r="M70" s="427"/>
      <c r="N70" s="427"/>
      <c r="O70" s="427"/>
      <c r="P70" s="427"/>
      <c r="Q70" s="427"/>
      <c r="R70" s="521">
        <v>19.179989</v>
      </c>
      <c r="S70" s="522">
        <v>19.179989</v>
      </c>
      <c r="T70" s="427"/>
      <c r="U70" s="427"/>
      <c r="V70" s="427"/>
    </row>
    <row r="71" spans="1:22" ht="30">
      <c r="A71" s="41">
        <v>10.2</v>
      </c>
      <c r="B71" s="37" t="s">
        <v>189</v>
      </c>
      <c r="C71" s="38" t="s">
        <v>190</v>
      </c>
      <c r="D71" s="523">
        <v>100.401416</v>
      </c>
      <c r="E71" s="427"/>
      <c r="F71" s="427"/>
      <c r="G71" s="427"/>
      <c r="H71" s="427"/>
      <c r="I71" s="427"/>
      <c r="J71" s="427"/>
      <c r="K71" s="427"/>
      <c r="L71" s="427"/>
      <c r="M71" s="427"/>
      <c r="N71" s="427"/>
      <c r="O71" s="427"/>
      <c r="P71" s="427"/>
      <c r="Q71" s="427"/>
      <c r="R71" s="524">
        <v>100.401416</v>
      </c>
      <c r="S71" s="525">
        <v>100.401416</v>
      </c>
      <c r="T71" s="427"/>
      <c r="U71" s="427"/>
      <c r="V71" s="427"/>
    </row>
    <row r="72" spans="1:22">
      <c r="A72" s="11">
        <v>11</v>
      </c>
      <c r="B72" s="12" t="s">
        <v>191</v>
      </c>
      <c r="C72" s="13" t="s">
        <v>192</v>
      </c>
      <c r="D72" s="423"/>
      <c r="E72" s="423"/>
      <c r="F72" s="423"/>
      <c r="G72" s="423"/>
      <c r="H72" s="423"/>
      <c r="I72" s="423"/>
      <c r="J72" s="423"/>
      <c r="K72" s="423"/>
      <c r="L72" s="423"/>
      <c r="M72" s="423"/>
      <c r="N72" s="423"/>
      <c r="O72" s="423"/>
      <c r="P72" s="423"/>
      <c r="Q72" s="423"/>
      <c r="R72" s="423"/>
      <c r="S72" s="423"/>
      <c r="T72" s="423"/>
      <c r="U72" s="423"/>
      <c r="V72" s="423"/>
    </row>
    <row r="73" spans="1:22" ht="15.75">
      <c r="A73" s="25" t="s">
        <v>193</v>
      </c>
      <c r="B73" s="26" t="s">
        <v>194</v>
      </c>
      <c r="C73" s="9" t="s">
        <v>195</v>
      </c>
      <c r="D73" s="526">
        <v>88.771094</v>
      </c>
      <c r="E73" s="527">
        <v>10.404694</v>
      </c>
      <c r="F73" s="328"/>
      <c r="G73" s="328"/>
      <c r="H73" s="328"/>
      <c r="I73" s="528">
        <v>0.963421</v>
      </c>
      <c r="J73" s="328"/>
      <c r="K73" s="529">
        <v>9.441273</v>
      </c>
      <c r="L73" s="328"/>
      <c r="M73" s="328"/>
      <c r="N73" s="328"/>
      <c r="O73" s="328"/>
      <c r="P73" s="328"/>
      <c r="Q73" s="328"/>
      <c r="R73" s="530">
        <v>78.3664</v>
      </c>
      <c r="S73" s="531">
        <v>78.3664</v>
      </c>
      <c r="T73" s="328"/>
      <c r="U73" s="328"/>
      <c r="V73" s="328"/>
    </row>
    <row r="74" spans="1:22" ht="31.5">
      <c r="A74" s="17">
        <v>1</v>
      </c>
      <c r="B74" s="22" t="s">
        <v>196</v>
      </c>
      <c r="C74" s="23" t="s">
        <v>197</v>
      </c>
      <c r="D74" s="532">
        <v>4.967369</v>
      </c>
      <c r="E74" s="352"/>
      <c r="F74" s="352"/>
      <c r="G74" s="352"/>
      <c r="H74" s="352"/>
      <c r="I74" s="352"/>
      <c r="J74" s="352"/>
      <c r="K74" s="352"/>
      <c r="L74" s="352"/>
      <c r="M74" s="352"/>
      <c r="N74" s="352"/>
      <c r="O74" s="352"/>
      <c r="P74" s="352"/>
      <c r="Q74" s="352"/>
      <c r="R74" s="533">
        <v>4.967369</v>
      </c>
      <c r="S74" s="534">
        <v>4.967369</v>
      </c>
      <c r="T74" s="352"/>
      <c r="U74" s="352"/>
      <c r="V74" s="352"/>
    </row>
    <row r="75" spans="1:22" ht="15.75">
      <c r="A75" s="17">
        <v>2</v>
      </c>
      <c r="B75" s="22" t="s">
        <v>198</v>
      </c>
      <c r="C75" s="23" t="s">
        <v>199</v>
      </c>
      <c r="D75" s="352"/>
      <c r="E75" s="352"/>
      <c r="F75" s="352"/>
      <c r="G75" s="352"/>
      <c r="H75" s="352"/>
      <c r="I75" s="352"/>
      <c r="J75" s="352"/>
      <c r="K75" s="352"/>
      <c r="L75" s="352"/>
      <c r="M75" s="352"/>
      <c r="N75" s="352"/>
      <c r="O75" s="352"/>
      <c r="P75" s="352"/>
      <c r="Q75" s="352"/>
      <c r="R75" s="352"/>
      <c r="S75" s="352"/>
      <c r="T75" s="352"/>
      <c r="U75" s="352"/>
      <c r="V75" s="352"/>
    </row>
    <row r="76" spans="1:22" ht="15.75">
      <c r="A76" s="17">
        <v>3</v>
      </c>
      <c r="B76" s="22" t="s">
        <v>200</v>
      </c>
      <c r="C76" s="23" t="s">
        <v>201</v>
      </c>
      <c r="D76" s="535">
        <v>83.803725</v>
      </c>
      <c r="E76" s="536">
        <v>10.404694</v>
      </c>
      <c r="F76" s="352"/>
      <c r="G76" s="352"/>
      <c r="H76" s="352"/>
      <c r="I76" s="537">
        <v>0.963421</v>
      </c>
      <c r="J76" s="352"/>
      <c r="K76" s="538">
        <v>9.441273</v>
      </c>
      <c r="L76" s="352"/>
      <c r="M76" s="352"/>
      <c r="N76" s="352"/>
      <c r="O76" s="352"/>
      <c r="P76" s="352"/>
      <c r="Q76" s="352"/>
      <c r="R76" s="539">
        <v>73.399031</v>
      </c>
      <c r="S76" s="540">
        <v>73.399031</v>
      </c>
      <c r="T76" s="352"/>
      <c r="U76" s="352"/>
      <c r="V76" s="352"/>
    </row>
    <row r="77" spans="1:22" ht="15.75">
      <c r="A77" s="17">
        <v>4</v>
      </c>
      <c r="B77" s="22" t="s">
        <v>202</v>
      </c>
      <c r="C77" s="23" t="s">
        <v>203</v>
      </c>
      <c r="D77" s="352"/>
      <c r="E77" s="352"/>
      <c r="F77" s="352"/>
      <c r="G77" s="352"/>
      <c r="H77" s="352"/>
      <c r="I77" s="352"/>
      <c r="J77" s="352"/>
      <c r="K77" s="352"/>
      <c r="L77" s="352"/>
      <c r="M77" s="352"/>
      <c r="N77" s="352"/>
      <c r="O77" s="352"/>
      <c r="P77" s="352"/>
      <c r="Q77" s="352"/>
      <c r="R77" s="352"/>
      <c r="S77" s="352"/>
      <c r="T77" s="352"/>
      <c r="U77" s="352"/>
      <c r="V77" s="352"/>
    </row>
    <row r="78" spans="1:22" ht="15.75">
      <c r="A78" s="17">
        <v>5</v>
      </c>
      <c r="B78" s="22" t="s">
        <v>204</v>
      </c>
      <c r="C78" s="23" t="s">
        <v>205</v>
      </c>
      <c r="D78" s="352"/>
      <c r="E78" s="352"/>
      <c r="F78" s="352"/>
      <c r="G78" s="352"/>
      <c r="H78" s="352"/>
      <c r="I78" s="352"/>
      <c r="J78" s="352"/>
      <c r="K78" s="352"/>
      <c r="L78" s="352"/>
      <c r="M78" s="352"/>
      <c r="N78" s="352"/>
      <c r="O78" s="352"/>
      <c r="P78" s="352"/>
      <c r="Q78" s="352"/>
      <c r="R78" s="352"/>
      <c r="S78" s="352"/>
      <c r="T78" s="352"/>
      <c r="U78" s="352"/>
      <c r="V78" s="352"/>
    </row>
    <row r="79" spans="1:22" ht="15.75">
      <c r="A79" s="215" t="s">
        <v>206</v>
      </c>
      <c r="B79" s="215"/>
      <c r="C79" s="215"/>
      <c r="D79" s="7"/>
      <c r="E79" s="16"/>
      <c r="F79" s="16"/>
      <c r="G79" s="16"/>
      <c r="H79" s="29"/>
      <c r="I79" s="216" t="s">
        <v>206</v>
      </c>
      <c r="J79" s="216"/>
      <c r="K79" s="216"/>
      <c r="L79" s="216"/>
      <c r="M79" s="216"/>
      <c r="N79" s="31"/>
      <c r="O79" s="31"/>
      <c r="P79" s="29"/>
      <c r="Q79" s="216" t="s">
        <v>206</v>
      </c>
      <c r="R79" s="216"/>
      <c r="S79" s="216"/>
      <c r="T79" s="216"/>
      <c r="U79" s="216"/>
      <c r="V79" s="29"/>
    </row>
    <row r="80" spans="1:22" ht="15.75">
      <c r="A80" s="214" t="s">
        <v>207</v>
      </c>
      <c r="B80" s="214"/>
      <c r="C80" s="214"/>
      <c r="D80" s="7"/>
      <c r="E80" s="7"/>
      <c r="F80" s="7"/>
      <c r="G80" s="7"/>
      <c r="H80" s="7"/>
      <c r="I80" s="214" t="s">
        <v>208</v>
      </c>
      <c r="J80" s="214"/>
      <c r="K80" s="214"/>
      <c r="L80" s="214"/>
      <c r="M80" s="214"/>
      <c r="N80" s="7"/>
      <c r="O80" s="7"/>
      <c r="P80" s="7"/>
      <c r="Q80" s="214" t="s">
        <v>322</v>
      </c>
      <c r="R80" s="214"/>
      <c r="S80" s="214"/>
      <c r="T80" s="214"/>
      <c r="U80" s="214"/>
      <c r="V80" s="7"/>
    </row>
    <row r="81" spans="1:22" ht="15.75">
      <c r="A81" s="214" t="s">
        <v>210</v>
      </c>
      <c r="B81" s="214"/>
      <c r="C81" s="214"/>
      <c r="D81" s="7"/>
      <c r="E81" s="7"/>
      <c r="F81" s="7"/>
      <c r="G81" s="7"/>
      <c r="H81" s="7"/>
      <c r="I81" s="214" t="s">
        <v>211</v>
      </c>
      <c r="J81" s="214"/>
      <c r="K81" s="214"/>
      <c r="L81" s="214"/>
      <c r="M81" s="214"/>
      <c r="N81" s="7"/>
      <c r="O81" s="7"/>
      <c r="P81" s="7"/>
      <c r="Q81" s="214" t="s">
        <v>211</v>
      </c>
      <c r="R81" s="214"/>
      <c r="S81" s="214"/>
      <c r="T81" s="214"/>
      <c r="U81" s="214"/>
      <c r="V81" s="7"/>
    </row>
    <row r="82" spans="1:22" ht="15.75">
      <c r="A82" s="10"/>
      <c r="B82" s="10"/>
      <c r="C82" s="10"/>
      <c r="D82" s="7"/>
      <c r="E82" s="10"/>
      <c r="F82" s="10"/>
      <c r="G82" s="10"/>
      <c r="H82" s="10"/>
      <c r="I82" s="10"/>
      <c r="J82" s="10"/>
      <c r="K82" s="10"/>
      <c r="L82" s="10"/>
      <c r="M82" s="10"/>
      <c r="N82" s="10"/>
      <c r="O82" s="10"/>
      <c r="P82" s="10"/>
      <c r="Q82" s="10"/>
      <c r="R82" s="10"/>
      <c r="S82" s="10"/>
      <c r="T82" s="10"/>
      <c r="U82" s="10"/>
      <c r="V82" s="7"/>
    </row>
    <row r="83" spans="1:22" ht="15.75">
      <c r="A83" s="10"/>
      <c r="B83" s="10"/>
      <c r="C83" s="10"/>
      <c r="D83" s="7"/>
      <c r="E83" s="10"/>
      <c r="F83" s="10"/>
      <c r="G83" s="10"/>
      <c r="H83" s="10"/>
      <c r="I83" s="10"/>
      <c r="J83" s="10"/>
      <c r="K83" s="10"/>
      <c r="L83" s="10"/>
      <c r="M83" s="10"/>
      <c r="N83" s="10"/>
      <c r="O83" s="10"/>
      <c r="P83" s="10"/>
      <c r="Q83" s="10"/>
      <c r="R83" s="10"/>
      <c r="S83" s="10"/>
      <c r="T83" s="10"/>
      <c r="U83" s="10"/>
      <c r="V83" s="7"/>
    </row>
    <row r="84" spans="1:22">
      <c r="A84" s="34" t="s">
        <v>212</v>
      </c>
      <c r="B84" s="7"/>
      <c r="C84" s="7"/>
      <c r="D84" s="7"/>
      <c r="E84" s="7"/>
      <c r="F84" s="7"/>
      <c r="G84" s="7"/>
      <c r="H84" s="7"/>
      <c r="I84" s="7"/>
      <c r="J84" s="7"/>
      <c r="K84" s="7"/>
      <c r="L84" s="7"/>
      <c r="M84" s="7"/>
      <c r="N84" s="7"/>
      <c r="O84" s="7"/>
      <c r="P84" s="7"/>
      <c r="Q84" s="7"/>
      <c r="R84" s="7"/>
      <c r="S84" s="7"/>
      <c r="T84" s="7"/>
      <c r="U84" s="7"/>
      <c r="V84" s="7"/>
    </row>
    <row r="85" spans="1:22" ht="24.75" customHeight="1">
      <c r="A85" s="34"/>
      <c r="B85" s="213" t="s">
        <v>213</v>
      </c>
      <c r="C85" s="213"/>
      <c r="D85" s="213"/>
      <c r="E85" s="213"/>
      <c r="F85" s="213"/>
      <c r="G85" s="213"/>
      <c r="H85" s="213"/>
      <c r="I85" s="213"/>
      <c r="J85" s="213"/>
      <c r="K85" s="213"/>
      <c r="L85" s="213"/>
      <c r="M85" s="213"/>
      <c r="N85" s="213"/>
      <c r="O85" s="213"/>
      <c r="P85" s="213"/>
      <c r="Q85" s="213"/>
      <c r="R85" s="213"/>
      <c r="S85" s="213"/>
      <c r="T85" s="213"/>
      <c r="U85" s="213"/>
      <c r="V85" s="35"/>
    </row>
    <row r="86" spans="1:22">
      <c r="A86" s="32"/>
      <c r="B86" s="213" t="s">
        <v>214</v>
      </c>
      <c r="C86" s="213"/>
      <c r="D86" s="213"/>
      <c r="E86" s="213"/>
      <c r="F86" s="213"/>
      <c r="G86" s="213"/>
      <c r="H86" s="213"/>
      <c r="I86" s="213"/>
      <c r="J86" s="213"/>
      <c r="K86" s="213"/>
      <c r="L86" s="213"/>
      <c r="M86" s="213"/>
      <c r="N86" s="213"/>
      <c r="O86" s="213"/>
      <c r="P86" s="213"/>
      <c r="Q86" s="213"/>
      <c r="R86" s="35"/>
      <c r="S86" s="35"/>
      <c r="T86" s="35"/>
      <c r="U86" s="35"/>
      <c r="V86" s="35"/>
    </row>
  </sheetData>
  <mergeCells count="42">
    <mergeCell ref="A3:B3"/>
    <mergeCell ref="S3:V3"/>
    <mergeCell ref="C1:R1"/>
    <mergeCell ref="S1:V1"/>
    <mergeCell ref="A2:B2"/>
    <mergeCell ref="C2:R2"/>
    <mergeCell ref="S2:V2"/>
    <mergeCell ref="V8:V9"/>
    <mergeCell ref="C4:R4"/>
    <mergeCell ref="S4:V4"/>
    <mergeCell ref="C5:R5"/>
    <mergeCell ref="S5:V5"/>
    <mergeCell ref="S6:V6"/>
    <mergeCell ref="R8:R9"/>
    <mergeCell ref="E7:Q7"/>
    <mergeCell ref="S8:S9"/>
    <mergeCell ref="T8:T9"/>
    <mergeCell ref="U8:U9"/>
    <mergeCell ref="A79:C79"/>
    <mergeCell ref="I79:M79"/>
    <mergeCell ref="Q79:U79"/>
    <mergeCell ref="A7:A9"/>
    <mergeCell ref="B7:B9"/>
    <mergeCell ref="C7:C9"/>
    <mergeCell ref="D7:D9"/>
    <mergeCell ref="R7:V7"/>
    <mergeCell ref="E8:E9"/>
    <mergeCell ref="F8:G8"/>
    <mergeCell ref="H8:L8"/>
    <mergeCell ref="M8:M9"/>
    <mergeCell ref="N8:N9"/>
    <mergeCell ref="O8:O9"/>
    <mergeCell ref="P8:P9"/>
    <mergeCell ref="Q8:Q9"/>
    <mergeCell ref="B86:Q86"/>
    <mergeCell ref="A80:C80"/>
    <mergeCell ref="I80:M80"/>
    <mergeCell ref="Q80:U80"/>
    <mergeCell ref="A81:C81"/>
    <mergeCell ref="I81:M81"/>
    <mergeCell ref="Q81:U81"/>
    <mergeCell ref="B85:U8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T76"/>
  <sheetViews>
    <sheetView workbookViewId="0">
      <selection activeCell="J14" sqref="J14"/>
    </sheetView>
  </sheetViews>
  <sheetFormatPr defaultRowHeight="15"/>
  <cols>
    <col min="1" max="1" width="6.85546875"/>
    <col min="2" max="2" width="35"/>
    <col min="3" max="3" width="8.42578125"/>
    <col min="4" max="4" width="14.140625"/>
    <col min="5" max="5" width="14.140625"/>
    <col min="6" max="6" width="14.140625"/>
    <col min="7" max="7" width="14.140625"/>
    <col min="8" max="8" width="14.140625"/>
    <col min="9" max="9" width="14.140625"/>
    <col min="10" max="10" width="14.140625"/>
    <col min="11" max="11" width="14.140625"/>
    <col min="12" max="12" width="14.140625"/>
    <col min="13" max="13" width="14.140625"/>
    <col min="14" max="14" width="14.140625"/>
    <col min="15" max="15" width="14.140625"/>
    <col min="16" max="16" width="14.140625"/>
    <col min="17" max="17" width="14.140625"/>
    <col min="18" max="18" width="14.140625"/>
    <col min="19" max="19" width="14.140625"/>
    <col min="20" max="20" width="14.140625"/>
  </cols>
  <sheetData>
    <row r="1" spans="1:20" ht="15.75">
      <c r="A1" s="7"/>
      <c r="B1" s="48"/>
      <c r="C1" s="250" t="s">
        <v>18</v>
      </c>
      <c r="D1" s="250"/>
      <c r="E1" s="250"/>
      <c r="F1" s="250"/>
      <c r="G1" s="250"/>
      <c r="H1" s="250"/>
      <c r="I1" s="250"/>
      <c r="J1" s="250"/>
      <c r="K1" s="250"/>
      <c r="L1" s="250"/>
      <c r="M1" s="250"/>
      <c r="N1" s="250"/>
      <c r="O1" s="250"/>
      <c r="P1" s="49"/>
      <c r="Q1" s="7"/>
      <c r="R1" s="7"/>
      <c r="S1" s="7"/>
      <c r="T1" s="7"/>
    </row>
    <row r="2" spans="1:20" ht="15.75">
      <c r="A2" s="50"/>
      <c r="B2" s="7"/>
      <c r="C2" s="251" t="s">
        <v>19</v>
      </c>
      <c r="D2" s="251"/>
      <c r="E2" s="251"/>
      <c r="F2" s="251"/>
      <c r="G2" s="251"/>
      <c r="H2" s="251"/>
      <c r="I2" s="251"/>
      <c r="J2" s="251"/>
      <c r="K2" s="251"/>
      <c r="L2" s="251"/>
      <c r="M2" s="251"/>
      <c r="N2" s="251"/>
      <c r="O2" s="251"/>
      <c r="P2" s="7"/>
      <c r="Q2" s="7"/>
      <c r="R2" s="245" t="s">
        <v>20</v>
      </c>
      <c r="S2" s="245"/>
      <c r="T2" s="245"/>
    </row>
    <row r="3" spans="1:20" ht="15.75">
      <c r="A3" s="243" t="s">
        <v>8</v>
      </c>
      <c r="B3" s="243"/>
      <c r="C3" s="49"/>
      <c r="D3" s="49"/>
      <c r="E3" s="49"/>
      <c r="F3" s="49"/>
      <c r="G3" s="49"/>
      <c r="H3" s="49"/>
      <c r="I3" s="49"/>
      <c r="J3" s="49"/>
      <c r="K3" s="49"/>
      <c r="L3" s="49"/>
      <c r="M3" s="49"/>
      <c r="N3" s="7"/>
      <c r="O3" s="7"/>
      <c r="P3" s="7"/>
      <c r="Q3" s="7"/>
      <c r="R3" s="244" t="s">
        <v>321</v>
      </c>
      <c r="S3" s="244"/>
      <c r="T3" s="244"/>
    </row>
    <row r="4" spans="1:20" ht="18.75">
      <c r="A4" s="50"/>
      <c r="B4" s="7"/>
      <c r="C4" s="248" t="s">
        <v>215</v>
      </c>
      <c r="D4" s="249"/>
      <c r="E4" s="249"/>
      <c r="F4" s="249"/>
      <c r="G4" s="249"/>
      <c r="H4" s="249"/>
      <c r="I4" s="249"/>
      <c r="J4" s="249"/>
      <c r="K4" s="249"/>
      <c r="L4" s="249"/>
      <c r="M4" s="249"/>
      <c r="N4" s="249"/>
      <c r="O4" s="249"/>
      <c r="P4" s="7"/>
      <c r="Q4" s="7"/>
      <c r="R4" s="244" t="s">
        <v>320</v>
      </c>
      <c r="S4" s="244"/>
      <c r="T4" s="244"/>
    </row>
    <row r="5" spans="1:20" ht="15.75">
      <c r="A5" s="7"/>
      <c r="B5" s="48"/>
      <c r="C5" s="245" t="s">
        <v>324</v>
      </c>
      <c r="D5" s="245"/>
      <c r="E5" s="245"/>
      <c r="F5" s="245"/>
      <c r="G5" s="245"/>
      <c r="H5" s="245"/>
      <c r="I5" s="245"/>
      <c r="J5" s="245"/>
      <c r="K5" s="245"/>
      <c r="L5" s="245"/>
      <c r="M5" s="245"/>
      <c r="N5" s="245"/>
      <c r="O5" s="245"/>
      <c r="P5" s="7"/>
      <c r="Q5" s="7"/>
      <c r="R5" s="244" t="s">
        <v>323</v>
      </c>
      <c r="S5" s="244"/>
      <c r="T5" s="244"/>
    </row>
    <row r="6" spans="1:20" ht="15.75">
      <c r="A6" s="7"/>
      <c r="B6" s="7"/>
      <c r="C6" s="48"/>
      <c r="D6" s="7"/>
      <c r="E6" s="7"/>
      <c r="F6" s="7"/>
      <c r="G6" s="7"/>
      <c r="H6" s="7"/>
      <c r="I6" s="7"/>
      <c r="J6" s="7"/>
      <c r="K6" s="7"/>
      <c r="L6" s="7"/>
      <c r="M6" s="7"/>
      <c r="N6" s="246"/>
      <c r="O6" s="246"/>
      <c r="P6" s="246"/>
      <c r="Q6" s="7"/>
      <c r="R6" s="247" t="s">
        <v>216</v>
      </c>
      <c r="S6" s="247"/>
      <c r="T6" s="247"/>
    </row>
    <row r="7" spans="1:20" ht="15.75">
      <c r="A7" s="242" t="s">
        <v>27</v>
      </c>
      <c r="B7" s="242" t="s">
        <v>28</v>
      </c>
      <c r="C7" s="242" t="s">
        <v>29</v>
      </c>
      <c r="D7" s="242" t="s">
        <v>33</v>
      </c>
      <c r="E7" s="242" t="s">
        <v>217</v>
      </c>
      <c r="F7" s="242"/>
      <c r="G7" s="242"/>
      <c r="H7" s="242"/>
      <c r="I7" s="242"/>
      <c r="J7" s="242"/>
      <c r="K7" s="242"/>
      <c r="L7" s="242"/>
      <c r="M7" s="242"/>
      <c r="N7" s="242"/>
      <c r="O7" s="242"/>
      <c r="P7" s="242"/>
      <c r="Q7" s="242" t="s">
        <v>218</v>
      </c>
      <c r="R7" s="242"/>
      <c r="S7" s="242"/>
      <c r="T7" s="242"/>
    </row>
    <row r="8" spans="1:20" ht="15.75">
      <c r="A8" s="242" t="s">
        <v>320</v>
      </c>
      <c r="B8" s="242"/>
      <c r="C8" s="242"/>
      <c r="D8" s="242"/>
      <c r="E8" s="236" t="s">
        <v>34</v>
      </c>
      <c r="F8" s="237"/>
      <c r="G8" s="236" t="s">
        <v>35</v>
      </c>
      <c r="H8" s="238"/>
      <c r="I8" s="238"/>
      <c r="J8" s="238"/>
      <c r="K8" s="237"/>
      <c r="L8" s="239" t="s">
        <v>36</v>
      </c>
      <c r="M8" s="239" t="s">
        <v>37</v>
      </c>
      <c r="N8" s="239" t="s">
        <v>38</v>
      </c>
      <c r="O8" s="239" t="s">
        <v>39</v>
      </c>
      <c r="P8" s="239" t="s">
        <v>40</v>
      </c>
      <c r="Q8" s="241" t="s">
        <v>42</v>
      </c>
      <c r="R8" s="241" t="s">
        <v>43</v>
      </c>
      <c r="S8" s="241" t="s">
        <v>44</v>
      </c>
      <c r="T8" s="241" t="s">
        <v>45</v>
      </c>
    </row>
    <row r="9" spans="1:20" ht="94.5">
      <c r="A9" s="242"/>
      <c r="B9" s="242" t="s">
        <v>320</v>
      </c>
      <c r="C9" s="242"/>
      <c r="D9" s="242"/>
      <c r="E9" s="51" t="s">
        <v>46</v>
      </c>
      <c r="F9" s="51" t="s">
        <v>47</v>
      </c>
      <c r="G9" s="52" t="s">
        <v>48</v>
      </c>
      <c r="H9" s="53" t="s">
        <v>49</v>
      </c>
      <c r="I9" s="53" t="s">
        <v>219</v>
      </c>
      <c r="J9" s="53" t="s">
        <v>51</v>
      </c>
      <c r="K9" s="53" t="s">
        <v>52</v>
      </c>
      <c r="L9" s="240"/>
      <c r="M9" s="240"/>
      <c r="N9" s="240"/>
      <c r="O9" s="240"/>
      <c r="P9" s="240"/>
      <c r="Q9" s="241"/>
      <c r="R9" s="241"/>
      <c r="S9" s="241"/>
      <c r="T9" s="241"/>
    </row>
    <row r="10" spans="1:20">
      <c r="A10" s="54">
        <v>-1</v>
      </c>
      <c r="B10" s="54">
        <v>-2</v>
      </c>
      <c r="C10" s="54">
        <v>-3</v>
      </c>
      <c r="D10" s="54" t="s">
        <v>220</v>
      </c>
      <c r="E10" s="54">
        <v>-5</v>
      </c>
      <c r="F10" s="54">
        <v>-6</v>
      </c>
      <c r="G10" s="54">
        <v>-7</v>
      </c>
      <c r="H10" s="54">
        <v>-8</v>
      </c>
      <c r="I10" s="54">
        <v>-9</v>
      </c>
      <c r="J10" s="54">
        <v>-10</v>
      </c>
      <c r="K10" s="54">
        <v>-11</v>
      </c>
      <c r="L10" s="54">
        <v>-12</v>
      </c>
      <c r="M10" s="54">
        <v>-13</v>
      </c>
      <c r="N10" s="54">
        <v>-14</v>
      </c>
      <c r="O10" s="54">
        <v>-15</v>
      </c>
      <c r="P10" s="54">
        <v>-16</v>
      </c>
      <c r="Q10" s="54">
        <v>-17</v>
      </c>
      <c r="R10" s="54">
        <v>-18</v>
      </c>
      <c r="S10" s="54">
        <v>-19</v>
      </c>
      <c r="T10" s="54">
        <v>-20</v>
      </c>
    </row>
    <row r="11" spans="1:20" ht="15.75">
      <c r="A11" s="55"/>
      <c r="B11" s="56" t="s">
        <v>33</v>
      </c>
      <c r="C11" s="57"/>
      <c r="D11" s="541">
        <v>14299</v>
      </c>
      <c r="E11" s="542">
        <v>14213</v>
      </c>
      <c r="F11" s="328"/>
      <c r="G11" s="543">
        <v>3</v>
      </c>
      <c r="H11" s="544">
        <v>5</v>
      </c>
      <c r="I11" s="328"/>
      <c r="J11" s="545">
        <v>37</v>
      </c>
      <c r="K11" s="328"/>
      <c r="L11" s="546">
        <v>2</v>
      </c>
      <c r="M11" s="328"/>
      <c r="N11" s="328"/>
      <c r="O11" s="328"/>
      <c r="P11" s="328"/>
      <c r="Q11" s="547">
        <v>33</v>
      </c>
      <c r="R11" s="548">
        <v>3</v>
      </c>
      <c r="S11" s="328"/>
      <c r="T11" s="549">
        <v>3</v>
      </c>
    </row>
    <row r="12" spans="1:20" ht="15.75">
      <c r="A12" s="55" t="s">
        <v>59</v>
      </c>
      <c r="B12" s="56" t="s">
        <v>60</v>
      </c>
      <c r="C12" s="57" t="s">
        <v>61</v>
      </c>
      <c r="D12" s="550">
        <v>8946</v>
      </c>
      <c r="E12" s="551">
        <v>8926</v>
      </c>
      <c r="F12" s="328"/>
      <c r="G12" s="328"/>
      <c r="H12" s="552">
        <v>1</v>
      </c>
      <c r="I12" s="328"/>
      <c r="J12" s="553">
        <v>9</v>
      </c>
      <c r="K12" s="328"/>
      <c r="L12" s="328"/>
      <c r="M12" s="328"/>
      <c r="N12" s="328"/>
      <c r="O12" s="328"/>
      <c r="P12" s="328"/>
      <c r="Q12" s="554">
        <v>7</v>
      </c>
      <c r="R12" s="328"/>
      <c r="S12" s="328"/>
      <c r="T12" s="555">
        <v>3</v>
      </c>
    </row>
    <row r="13" spans="1:20" ht="15.75">
      <c r="A13" s="59">
        <v>1</v>
      </c>
      <c r="B13" s="58" t="s">
        <v>64</v>
      </c>
      <c r="C13" s="60" t="s">
        <v>65</v>
      </c>
      <c r="D13" s="556">
        <v>862</v>
      </c>
      <c r="E13" s="557">
        <v>862</v>
      </c>
      <c r="F13" s="352"/>
      <c r="G13" s="352"/>
      <c r="H13" s="352"/>
      <c r="I13" s="352"/>
      <c r="J13" s="352"/>
      <c r="K13" s="352"/>
      <c r="L13" s="352"/>
      <c r="M13" s="352"/>
      <c r="N13" s="352"/>
      <c r="O13" s="352"/>
      <c r="P13" s="352"/>
      <c r="Q13" s="352"/>
      <c r="R13" s="352"/>
      <c r="S13" s="352"/>
      <c r="T13" s="352"/>
    </row>
    <row r="14" spans="1:20" ht="15.75">
      <c r="A14" s="59">
        <v>2</v>
      </c>
      <c r="B14" s="58" t="s">
        <v>221</v>
      </c>
      <c r="C14" s="60" t="s">
        <v>74</v>
      </c>
      <c r="D14" s="558">
        <v>350</v>
      </c>
      <c r="E14" s="559">
        <v>349</v>
      </c>
      <c r="F14" s="352"/>
      <c r="G14" s="352"/>
      <c r="H14" s="352"/>
      <c r="I14" s="352"/>
      <c r="J14" s="560">
        <v>1</v>
      </c>
      <c r="K14" s="352"/>
      <c r="L14" s="352"/>
      <c r="M14" s="352"/>
      <c r="N14" s="352"/>
      <c r="O14" s="352"/>
      <c r="P14" s="352"/>
      <c r="Q14" s="352"/>
      <c r="R14" s="352"/>
      <c r="S14" s="352"/>
      <c r="T14" s="352"/>
    </row>
    <row r="15" spans="1:20" ht="15.75">
      <c r="A15" s="59">
        <v>3</v>
      </c>
      <c r="B15" s="58" t="s">
        <v>75</v>
      </c>
      <c r="C15" s="60" t="s">
        <v>76</v>
      </c>
      <c r="D15" s="561">
        <v>7400</v>
      </c>
      <c r="E15" s="562">
        <v>7394</v>
      </c>
      <c r="F15" s="352"/>
      <c r="G15" s="352"/>
      <c r="H15" s="352"/>
      <c r="I15" s="352"/>
      <c r="J15" s="563">
        <v>5</v>
      </c>
      <c r="K15" s="352"/>
      <c r="L15" s="352"/>
      <c r="M15" s="352"/>
      <c r="N15" s="352"/>
      <c r="O15" s="352"/>
      <c r="P15" s="352"/>
      <c r="Q15" s="564">
        <v>1</v>
      </c>
      <c r="R15" s="352"/>
      <c r="S15" s="352"/>
      <c r="T15" s="352"/>
    </row>
    <row r="16" spans="1:20" ht="15.75">
      <c r="A16" s="59">
        <v>4</v>
      </c>
      <c r="B16" s="58" t="s">
        <v>80</v>
      </c>
      <c r="C16" s="60" t="s">
        <v>81</v>
      </c>
      <c r="D16" s="565">
        <v>1</v>
      </c>
      <c r="E16" s="352"/>
      <c r="F16" s="352"/>
      <c r="G16" s="352"/>
      <c r="H16" s="566">
        <v>1</v>
      </c>
      <c r="I16" s="352"/>
      <c r="J16" s="352"/>
      <c r="K16" s="352"/>
      <c r="L16" s="352"/>
      <c r="M16" s="352"/>
      <c r="N16" s="352"/>
      <c r="O16" s="352"/>
      <c r="P16" s="352"/>
      <c r="Q16" s="352"/>
      <c r="R16" s="352"/>
      <c r="S16" s="352"/>
      <c r="T16" s="352"/>
    </row>
    <row r="17" spans="1:20" ht="15.75">
      <c r="A17" s="59">
        <v>5</v>
      </c>
      <c r="B17" s="58" t="s">
        <v>83</v>
      </c>
      <c r="C17" s="60" t="s">
        <v>84</v>
      </c>
      <c r="D17" s="567">
        <v>3</v>
      </c>
      <c r="E17" s="352"/>
      <c r="F17" s="352"/>
      <c r="G17" s="352"/>
      <c r="H17" s="352"/>
      <c r="I17" s="352"/>
      <c r="J17" s="352"/>
      <c r="K17" s="352"/>
      <c r="L17" s="352"/>
      <c r="M17" s="352"/>
      <c r="N17" s="352"/>
      <c r="O17" s="352"/>
      <c r="P17" s="352"/>
      <c r="Q17" s="568">
        <v>2</v>
      </c>
      <c r="R17" s="352"/>
      <c r="S17" s="352"/>
      <c r="T17" s="569">
        <v>1</v>
      </c>
    </row>
    <row r="18" spans="1:20" ht="15.75">
      <c r="A18" s="59">
        <v>6</v>
      </c>
      <c r="B18" s="58" t="s">
        <v>86</v>
      </c>
      <c r="C18" s="60" t="s">
        <v>87</v>
      </c>
      <c r="D18" s="570">
        <v>61</v>
      </c>
      <c r="E18" s="571">
        <v>54</v>
      </c>
      <c r="F18" s="352"/>
      <c r="G18" s="352"/>
      <c r="H18" s="352"/>
      <c r="I18" s="352"/>
      <c r="J18" s="572">
        <v>1</v>
      </c>
      <c r="K18" s="352"/>
      <c r="L18" s="352"/>
      <c r="M18" s="352"/>
      <c r="N18" s="352"/>
      <c r="O18" s="352"/>
      <c r="P18" s="352"/>
      <c r="Q18" s="573">
        <v>4</v>
      </c>
      <c r="R18" s="352"/>
      <c r="S18" s="352"/>
      <c r="T18" s="574">
        <v>2</v>
      </c>
    </row>
    <row r="19" spans="1:20" ht="15.75">
      <c r="A19" s="59">
        <v>7</v>
      </c>
      <c r="B19" s="58" t="s">
        <v>90</v>
      </c>
      <c r="C19" s="60" t="s">
        <v>91</v>
      </c>
      <c r="D19" s="575">
        <v>265</v>
      </c>
      <c r="E19" s="576">
        <v>264</v>
      </c>
      <c r="F19" s="352"/>
      <c r="G19" s="352"/>
      <c r="H19" s="352"/>
      <c r="I19" s="352"/>
      <c r="J19" s="577">
        <v>1</v>
      </c>
      <c r="K19" s="352"/>
      <c r="L19" s="352"/>
      <c r="M19" s="352"/>
      <c r="N19" s="352"/>
      <c r="O19" s="352"/>
      <c r="P19" s="352"/>
      <c r="Q19" s="352"/>
      <c r="R19" s="352"/>
      <c r="S19" s="352"/>
      <c r="T19" s="352"/>
    </row>
    <row r="20" spans="1:20" ht="15.75">
      <c r="A20" s="59">
        <v>8</v>
      </c>
      <c r="B20" s="58" t="s">
        <v>92</v>
      </c>
      <c r="C20" s="60" t="s">
        <v>93</v>
      </c>
      <c r="D20" s="578">
        <v>1</v>
      </c>
      <c r="E20" s="579">
        <v>1</v>
      </c>
      <c r="F20" s="352"/>
      <c r="G20" s="352"/>
      <c r="H20" s="352"/>
      <c r="I20" s="352"/>
      <c r="J20" s="352"/>
      <c r="K20" s="352"/>
      <c r="L20" s="352"/>
      <c r="M20" s="352"/>
      <c r="N20" s="352"/>
      <c r="O20" s="352"/>
      <c r="P20" s="352"/>
      <c r="Q20" s="352"/>
      <c r="R20" s="352"/>
      <c r="S20" s="352"/>
      <c r="T20" s="352"/>
    </row>
    <row r="21" spans="1:20" ht="15.75">
      <c r="A21" s="59">
        <v>9</v>
      </c>
      <c r="B21" s="58" t="s">
        <v>94</v>
      </c>
      <c r="C21" s="60" t="s">
        <v>95</v>
      </c>
      <c r="D21" s="352"/>
      <c r="E21" s="352"/>
      <c r="F21" s="352"/>
      <c r="G21" s="352"/>
      <c r="H21" s="352"/>
      <c r="I21" s="352"/>
      <c r="J21" s="352"/>
      <c r="K21" s="352"/>
      <c r="L21" s="352"/>
      <c r="M21" s="352"/>
      <c r="N21" s="352"/>
      <c r="O21" s="352"/>
      <c r="P21" s="352"/>
      <c r="Q21" s="352"/>
      <c r="R21" s="352"/>
      <c r="S21" s="352"/>
      <c r="T21" s="352"/>
    </row>
    <row r="22" spans="1:20" ht="15.75">
      <c r="A22" s="59">
        <v>10</v>
      </c>
      <c r="B22" s="58" t="s">
        <v>96</v>
      </c>
      <c r="C22" s="60" t="s">
        <v>97</v>
      </c>
      <c r="D22" s="580">
        <v>3</v>
      </c>
      <c r="E22" s="581">
        <v>2</v>
      </c>
      <c r="F22" s="352"/>
      <c r="G22" s="352"/>
      <c r="H22" s="352"/>
      <c r="I22" s="352"/>
      <c r="J22" s="582">
        <v>1</v>
      </c>
      <c r="K22" s="352"/>
      <c r="L22" s="352"/>
      <c r="M22" s="352"/>
      <c r="N22" s="352"/>
      <c r="O22" s="352"/>
      <c r="P22" s="352"/>
      <c r="Q22" s="352"/>
      <c r="R22" s="352"/>
      <c r="S22" s="352"/>
      <c r="T22" s="352"/>
    </row>
    <row r="23" spans="1:20" ht="15.75">
      <c r="A23" s="55" t="s">
        <v>98</v>
      </c>
      <c r="B23" s="56" t="s">
        <v>99</v>
      </c>
      <c r="C23" s="57" t="s">
        <v>100</v>
      </c>
      <c r="D23" s="583">
        <v>5351</v>
      </c>
      <c r="E23" s="584">
        <v>5287</v>
      </c>
      <c r="F23" s="328"/>
      <c r="G23" s="585">
        <v>3</v>
      </c>
      <c r="H23" s="586">
        <v>4</v>
      </c>
      <c r="I23" s="328"/>
      <c r="J23" s="587">
        <v>28</v>
      </c>
      <c r="K23" s="328"/>
      <c r="L23" s="588">
        <v>2</v>
      </c>
      <c r="M23" s="328"/>
      <c r="N23" s="328"/>
      <c r="O23" s="328"/>
      <c r="P23" s="328"/>
      <c r="Q23" s="589">
        <v>24</v>
      </c>
      <c r="R23" s="590">
        <v>3</v>
      </c>
      <c r="S23" s="328"/>
      <c r="T23" s="328"/>
    </row>
    <row r="24" spans="1:20" ht="15.75">
      <c r="A24" s="59">
        <v>1</v>
      </c>
      <c r="B24" s="58" t="s">
        <v>104</v>
      </c>
      <c r="C24" s="60" t="s">
        <v>105</v>
      </c>
      <c r="D24" s="591">
        <v>5287</v>
      </c>
      <c r="E24" s="592">
        <v>5287</v>
      </c>
      <c r="F24" s="352"/>
      <c r="G24" s="352"/>
      <c r="H24" s="352"/>
      <c r="I24" s="352"/>
      <c r="J24" s="352"/>
      <c r="K24" s="352"/>
      <c r="L24" s="352"/>
      <c r="M24" s="352"/>
      <c r="N24" s="352"/>
      <c r="O24" s="352"/>
      <c r="P24" s="352"/>
      <c r="Q24" s="352"/>
      <c r="R24" s="352"/>
      <c r="S24" s="352"/>
      <c r="T24" s="352"/>
    </row>
    <row r="25" spans="1:20" ht="15.75">
      <c r="A25" s="59">
        <v>2</v>
      </c>
      <c r="B25" s="58" t="s">
        <v>106</v>
      </c>
      <c r="C25" s="60" t="s">
        <v>107</v>
      </c>
      <c r="D25" s="352"/>
      <c r="E25" s="352"/>
      <c r="F25" s="352"/>
      <c r="G25" s="352"/>
      <c r="H25" s="352"/>
      <c r="I25" s="352"/>
      <c r="J25" s="352"/>
      <c r="K25" s="352"/>
      <c r="L25" s="352"/>
      <c r="M25" s="352"/>
      <c r="N25" s="352"/>
      <c r="O25" s="352"/>
      <c r="P25" s="352"/>
      <c r="Q25" s="352"/>
      <c r="R25" s="352"/>
      <c r="S25" s="352"/>
      <c r="T25" s="352"/>
    </row>
    <row r="26" spans="1:20" ht="15.75">
      <c r="A26" s="59">
        <v>3</v>
      </c>
      <c r="B26" s="58" t="s">
        <v>108</v>
      </c>
      <c r="C26" s="60" t="s">
        <v>109</v>
      </c>
      <c r="D26" s="593">
        <v>6</v>
      </c>
      <c r="E26" s="352"/>
      <c r="F26" s="352"/>
      <c r="G26" s="594">
        <v>2</v>
      </c>
      <c r="H26" s="352"/>
      <c r="I26" s="352"/>
      <c r="J26" s="352"/>
      <c r="K26" s="352"/>
      <c r="L26" s="352"/>
      <c r="M26" s="352"/>
      <c r="N26" s="352"/>
      <c r="O26" s="352"/>
      <c r="P26" s="352"/>
      <c r="Q26" s="595">
        <v>4</v>
      </c>
      <c r="R26" s="352"/>
      <c r="S26" s="352"/>
      <c r="T26" s="352"/>
    </row>
    <row r="27" spans="1:20" ht="15.75">
      <c r="A27" s="59">
        <v>4</v>
      </c>
      <c r="B27" s="58" t="s">
        <v>112</v>
      </c>
      <c r="C27" s="60" t="s">
        <v>113</v>
      </c>
      <c r="D27" s="596">
        <v>1</v>
      </c>
      <c r="E27" s="352"/>
      <c r="F27" s="352"/>
      <c r="G27" s="597">
        <v>1</v>
      </c>
      <c r="H27" s="352"/>
      <c r="I27" s="352"/>
      <c r="J27" s="352"/>
      <c r="K27" s="352"/>
      <c r="L27" s="352"/>
      <c r="M27" s="352"/>
      <c r="N27" s="352"/>
      <c r="O27" s="352"/>
      <c r="P27" s="352"/>
      <c r="Q27" s="352"/>
      <c r="R27" s="352"/>
      <c r="S27" s="352"/>
      <c r="T27" s="352"/>
    </row>
    <row r="28" spans="1:20" ht="15.75">
      <c r="A28" s="59">
        <v>5</v>
      </c>
      <c r="B28" s="58" t="s">
        <v>114</v>
      </c>
      <c r="C28" s="60" t="s">
        <v>115</v>
      </c>
      <c r="D28" s="352"/>
      <c r="E28" s="352"/>
      <c r="F28" s="352"/>
      <c r="G28" s="352"/>
      <c r="H28" s="352"/>
      <c r="I28" s="352"/>
      <c r="J28" s="352"/>
      <c r="K28" s="352"/>
      <c r="L28" s="352"/>
      <c r="M28" s="352"/>
      <c r="N28" s="352"/>
      <c r="O28" s="352"/>
      <c r="P28" s="352"/>
      <c r="Q28" s="352"/>
      <c r="R28" s="352"/>
      <c r="S28" s="352"/>
      <c r="T28" s="352"/>
    </row>
    <row r="29" spans="1:20" ht="15.75">
      <c r="A29" s="59">
        <v>6</v>
      </c>
      <c r="B29" s="58" t="s">
        <v>116</v>
      </c>
      <c r="C29" s="60" t="s">
        <v>117</v>
      </c>
      <c r="D29" s="598">
        <v>7</v>
      </c>
      <c r="E29" s="352"/>
      <c r="F29" s="352"/>
      <c r="G29" s="352"/>
      <c r="H29" s="599">
        <v>2</v>
      </c>
      <c r="I29" s="352"/>
      <c r="J29" s="600">
        <v>1</v>
      </c>
      <c r="K29" s="352"/>
      <c r="L29" s="352"/>
      <c r="M29" s="352"/>
      <c r="N29" s="352"/>
      <c r="O29" s="352"/>
      <c r="P29" s="352"/>
      <c r="Q29" s="601">
        <v>2</v>
      </c>
      <c r="R29" s="602">
        <v>2</v>
      </c>
      <c r="S29" s="352"/>
      <c r="T29" s="352"/>
    </row>
    <row r="30" spans="1:20" ht="15.75">
      <c r="A30" s="59" t="s">
        <v>222</v>
      </c>
      <c r="B30" s="58" t="s">
        <v>118</v>
      </c>
      <c r="C30" s="60" t="s">
        <v>119</v>
      </c>
      <c r="D30" s="352"/>
      <c r="E30" s="352"/>
      <c r="F30" s="352"/>
      <c r="G30" s="352"/>
      <c r="H30" s="352"/>
      <c r="I30" s="352"/>
      <c r="J30" s="352"/>
      <c r="K30" s="352"/>
      <c r="L30" s="352"/>
      <c r="M30" s="352"/>
      <c r="N30" s="352"/>
      <c r="O30" s="352"/>
      <c r="P30" s="352"/>
      <c r="Q30" s="352"/>
      <c r="R30" s="352"/>
      <c r="S30" s="352"/>
      <c r="T30" s="352"/>
    </row>
    <row r="31" spans="1:20" ht="15.75">
      <c r="A31" s="59" t="s">
        <v>223</v>
      </c>
      <c r="B31" s="58" t="s">
        <v>120</v>
      </c>
      <c r="C31" s="60" t="s">
        <v>121</v>
      </c>
      <c r="D31" s="352"/>
      <c r="E31" s="352"/>
      <c r="F31" s="352"/>
      <c r="G31" s="352"/>
      <c r="H31" s="352"/>
      <c r="I31" s="352"/>
      <c r="J31" s="352"/>
      <c r="K31" s="352"/>
      <c r="L31" s="352"/>
      <c r="M31" s="352"/>
      <c r="N31" s="352"/>
      <c r="O31" s="352"/>
      <c r="P31" s="352"/>
      <c r="Q31" s="352"/>
      <c r="R31" s="352"/>
      <c r="S31" s="352"/>
      <c r="T31" s="352"/>
    </row>
    <row r="32" spans="1:20" ht="15.75">
      <c r="A32" s="59" t="s">
        <v>224</v>
      </c>
      <c r="B32" s="58" t="s">
        <v>122</v>
      </c>
      <c r="C32" s="60" t="s">
        <v>123</v>
      </c>
      <c r="D32" s="603">
        <v>2</v>
      </c>
      <c r="E32" s="352"/>
      <c r="F32" s="352"/>
      <c r="G32" s="352"/>
      <c r="H32" s="604">
        <v>1</v>
      </c>
      <c r="I32" s="352"/>
      <c r="J32" s="352"/>
      <c r="K32" s="352"/>
      <c r="L32" s="352"/>
      <c r="M32" s="352"/>
      <c r="N32" s="352"/>
      <c r="O32" s="352"/>
      <c r="P32" s="352"/>
      <c r="Q32" s="352"/>
      <c r="R32" s="605">
        <v>1</v>
      </c>
      <c r="S32" s="352"/>
      <c r="T32" s="352"/>
    </row>
    <row r="33" spans="1:20" ht="31.5">
      <c r="A33" s="59" t="s">
        <v>225</v>
      </c>
      <c r="B33" s="58" t="s">
        <v>124</v>
      </c>
      <c r="C33" s="60" t="s">
        <v>125</v>
      </c>
      <c r="D33" s="606">
        <v>3</v>
      </c>
      <c r="E33" s="352"/>
      <c r="F33" s="352"/>
      <c r="G33" s="352"/>
      <c r="H33" s="607">
        <v>1</v>
      </c>
      <c r="I33" s="352"/>
      <c r="J33" s="608">
        <v>1</v>
      </c>
      <c r="K33" s="352"/>
      <c r="L33" s="352"/>
      <c r="M33" s="352"/>
      <c r="N33" s="352"/>
      <c r="O33" s="352"/>
      <c r="P33" s="352"/>
      <c r="Q33" s="609">
        <v>1</v>
      </c>
      <c r="R33" s="352"/>
      <c r="S33" s="352"/>
      <c r="T33" s="352"/>
    </row>
    <row r="34" spans="1:20" ht="15.75">
      <c r="A34" s="59" t="s">
        <v>226</v>
      </c>
      <c r="B34" s="58" t="s">
        <v>227</v>
      </c>
      <c r="C34" s="60" t="s">
        <v>127</v>
      </c>
      <c r="D34" s="610">
        <v>2</v>
      </c>
      <c r="E34" s="352"/>
      <c r="F34" s="352"/>
      <c r="G34" s="352"/>
      <c r="H34" s="352"/>
      <c r="I34" s="352"/>
      <c r="J34" s="352"/>
      <c r="K34" s="352"/>
      <c r="L34" s="352"/>
      <c r="M34" s="352"/>
      <c r="N34" s="352"/>
      <c r="O34" s="352"/>
      <c r="P34" s="352"/>
      <c r="Q34" s="611">
        <v>1</v>
      </c>
      <c r="R34" s="612">
        <v>1</v>
      </c>
      <c r="S34" s="352"/>
      <c r="T34" s="352"/>
    </row>
    <row r="35" spans="1:20" ht="31.5">
      <c r="A35" s="59" t="s">
        <v>228</v>
      </c>
      <c r="B35" s="58" t="s">
        <v>128</v>
      </c>
      <c r="C35" s="60" t="s">
        <v>129</v>
      </c>
      <c r="D35" s="352"/>
      <c r="E35" s="352"/>
      <c r="F35" s="352"/>
      <c r="G35" s="352"/>
      <c r="H35" s="352"/>
      <c r="I35" s="352"/>
      <c r="J35" s="352"/>
      <c r="K35" s="352"/>
      <c r="L35" s="352"/>
      <c r="M35" s="352"/>
      <c r="N35" s="352"/>
      <c r="O35" s="352"/>
      <c r="P35" s="352"/>
      <c r="Q35" s="352"/>
      <c r="R35" s="352"/>
      <c r="S35" s="352"/>
      <c r="T35" s="352"/>
    </row>
    <row r="36" spans="1:20" ht="15.75">
      <c r="A36" s="59" t="s">
        <v>229</v>
      </c>
      <c r="B36" s="58" t="s">
        <v>130</v>
      </c>
      <c r="C36" s="60" t="s">
        <v>131</v>
      </c>
      <c r="D36" s="352"/>
      <c r="E36" s="352"/>
      <c r="F36" s="352"/>
      <c r="G36" s="352"/>
      <c r="H36" s="352"/>
      <c r="I36" s="352"/>
      <c r="J36" s="352"/>
      <c r="K36" s="352"/>
      <c r="L36" s="352"/>
      <c r="M36" s="352"/>
      <c r="N36" s="352"/>
      <c r="O36" s="352"/>
      <c r="P36" s="352"/>
      <c r="Q36" s="352"/>
      <c r="R36" s="352"/>
      <c r="S36" s="352"/>
      <c r="T36" s="352"/>
    </row>
    <row r="37" spans="1:20" ht="31.5">
      <c r="A37" s="59" t="s">
        <v>230</v>
      </c>
      <c r="B37" s="58" t="s">
        <v>132</v>
      </c>
      <c r="C37" s="60" t="s">
        <v>133</v>
      </c>
      <c r="D37" s="352"/>
      <c r="E37" s="352"/>
      <c r="F37" s="352"/>
      <c r="G37" s="352"/>
      <c r="H37" s="352"/>
      <c r="I37" s="352"/>
      <c r="J37" s="352"/>
      <c r="K37" s="352"/>
      <c r="L37" s="352"/>
      <c r="M37" s="352"/>
      <c r="N37" s="352"/>
      <c r="O37" s="352"/>
      <c r="P37" s="352"/>
      <c r="Q37" s="352"/>
      <c r="R37" s="352"/>
      <c r="S37" s="352"/>
      <c r="T37" s="352"/>
    </row>
    <row r="38" spans="1:20" ht="15.75">
      <c r="A38" s="59" t="s">
        <v>231</v>
      </c>
      <c r="B38" s="58" t="s">
        <v>134</v>
      </c>
      <c r="C38" s="60" t="s">
        <v>135</v>
      </c>
      <c r="D38" s="352"/>
      <c r="E38" s="352"/>
      <c r="F38" s="352"/>
      <c r="G38" s="352"/>
      <c r="H38" s="352"/>
      <c r="I38" s="352"/>
      <c r="J38" s="352"/>
      <c r="K38" s="352"/>
      <c r="L38" s="352"/>
      <c r="M38" s="352"/>
      <c r="N38" s="352"/>
      <c r="O38" s="352"/>
      <c r="P38" s="352"/>
      <c r="Q38" s="352"/>
      <c r="R38" s="352"/>
      <c r="S38" s="352"/>
      <c r="T38" s="352"/>
    </row>
    <row r="39" spans="1:20" ht="31.5">
      <c r="A39" s="59" t="s">
        <v>232</v>
      </c>
      <c r="B39" s="58" t="s">
        <v>136</v>
      </c>
      <c r="C39" s="60" t="s">
        <v>137</v>
      </c>
      <c r="D39" s="352"/>
      <c r="E39" s="352"/>
      <c r="F39" s="352"/>
      <c r="G39" s="352"/>
      <c r="H39" s="352"/>
      <c r="I39" s="352"/>
      <c r="J39" s="352"/>
      <c r="K39" s="352"/>
      <c r="L39" s="352"/>
      <c r="M39" s="352"/>
      <c r="N39" s="352"/>
      <c r="O39" s="352"/>
      <c r="P39" s="352"/>
      <c r="Q39" s="352"/>
      <c r="R39" s="352"/>
      <c r="S39" s="352"/>
      <c r="T39" s="352"/>
    </row>
    <row r="40" spans="1:20" ht="31.5">
      <c r="A40" s="59">
        <v>7</v>
      </c>
      <c r="B40" s="58" t="s">
        <v>138</v>
      </c>
      <c r="C40" s="60" t="s">
        <v>139</v>
      </c>
      <c r="D40" s="613">
        <v>18</v>
      </c>
      <c r="E40" s="352"/>
      <c r="F40" s="352"/>
      <c r="G40" s="352"/>
      <c r="H40" s="352"/>
      <c r="I40" s="352"/>
      <c r="J40" s="614">
        <v>18</v>
      </c>
      <c r="K40" s="352"/>
      <c r="L40" s="352"/>
      <c r="M40" s="352"/>
      <c r="N40" s="352"/>
      <c r="O40" s="352"/>
      <c r="P40" s="352"/>
      <c r="Q40" s="352"/>
      <c r="R40" s="352"/>
      <c r="S40" s="352"/>
      <c r="T40" s="352"/>
    </row>
    <row r="41" spans="1:20" ht="15.75">
      <c r="A41" s="59" t="s">
        <v>233</v>
      </c>
      <c r="B41" s="58" t="s">
        <v>143</v>
      </c>
      <c r="C41" s="60" t="s">
        <v>144</v>
      </c>
      <c r="D41" s="352"/>
      <c r="E41" s="352"/>
      <c r="F41" s="352"/>
      <c r="G41" s="352"/>
      <c r="H41" s="352"/>
      <c r="I41" s="352"/>
      <c r="J41" s="352"/>
      <c r="K41" s="352"/>
      <c r="L41" s="352"/>
      <c r="M41" s="352"/>
      <c r="N41" s="352"/>
      <c r="O41" s="352"/>
      <c r="P41" s="352"/>
      <c r="Q41" s="352"/>
      <c r="R41" s="352"/>
      <c r="S41" s="352"/>
      <c r="T41" s="352"/>
    </row>
    <row r="42" spans="1:20" ht="15.75">
      <c r="A42" s="59" t="s">
        <v>234</v>
      </c>
      <c r="B42" s="58" t="s">
        <v>146</v>
      </c>
      <c r="C42" s="60" t="s">
        <v>147</v>
      </c>
      <c r="D42" s="615">
        <v>1</v>
      </c>
      <c r="E42" s="352"/>
      <c r="F42" s="352"/>
      <c r="G42" s="352"/>
      <c r="H42" s="352"/>
      <c r="I42" s="352"/>
      <c r="J42" s="616">
        <v>1</v>
      </c>
      <c r="K42" s="352"/>
      <c r="L42" s="352"/>
      <c r="M42" s="352"/>
      <c r="N42" s="352"/>
      <c r="O42" s="352"/>
      <c r="P42" s="352"/>
      <c r="Q42" s="352"/>
      <c r="R42" s="352"/>
      <c r="S42" s="352"/>
      <c r="T42" s="352"/>
    </row>
    <row r="43" spans="1:20" ht="15.75">
      <c r="A43" s="59" t="s">
        <v>235</v>
      </c>
      <c r="B43" s="58" t="s">
        <v>149</v>
      </c>
      <c r="C43" s="60" t="s">
        <v>150</v>
      </c>
      <c r="D43" s="352"/>
      <c r="E43" s="352"/>
      <c r="F43" s="352"/>
      <c r="G43" s="352"/>
      <c r="H43" s="352"/>
      <c r="I43" s="352"/>
      <c r="J43" s="352"/>
      <c r="K43" s="352"/>
      <c r="L43" s="352"/>
      <c r="M43" s="352"/>
      <c r="N43" s="352"/>
      <c r="O43" s="352"/>
      <c r="P43" s="352"/>
      <c r="Q43" s="352"/>
      <c r="R43" s="352"/>
      <c r="S43" s="352"/>
      <c r="T43" s="352"/>
    </row>
    <row r="44" spans="1:20" ht="15.75">
      <c r="A44" s="59" t="s">
        <v>236</v>
      </c>
      <c r="B44" s="58" t="s">
        <v>151</v>
      </c>
      <c r="C44" s="60" t="s">
        <v>152</v>
      </c>
      <c r="D44" s="617">
        <v>10</v>
      </c>
      <c r="E44" s="352"/>
      <c r="F44" s="352"/>
      <c r="G44" s="352"/>
      <c r="H44" s="352"/>
      <c r="I44" s="352"/>
      <c r="J44" s="618">
        <v>10</v>
      </c>
      <c r="K44" s="352"/>
      <c r="L44" s="352"/>
      <c r="M44" s="352"/>
      <c r="N44" s="352"/>
      <c r="O44" s="352"/>
      <c r="P44" s="352"/>
      <c r="Q44" s="352"/>
      <c r="R44" s="352"/>
      <c r="S44" s="352"/>
      <c r="T44" s="352"/>
    </row>
    <row r="45" spans="1:20" ht="15.75">
      <c r="A45" s="59" t="s">
        <v>237</v>
      </c>
      <c r="B45" s="58" t="s">
        <v>153</v>
      </c>
      <c r="C45" s="60" t="s">
        <v>154</v>
      </c>
      <c r="D45" s="619">
        <v>5</v>
      </c>
      <c r="E45" s="352"/>
      <c r="F45" s="352"/>
      <c r="G45" s="352"/>
      <c r="H45" s="352"/>
      <c r="I45" s="352"/>
      <c r="J45" s="620">
        <v>5</v>
      </c>
      <c r="K45" s="352"/>
      <c r="L45" s="352"/>
      <c r="M45" s="352"/>
      <c r="N45" s="352"/>
      <c r="O45" s="352"/>
      <c r="P45" s="352"/>
      <c r="Q45" s="352"/>
      <c r="R45" s="352"/>
      <c r="S45" s="352"/>
      <c r="T45" s="352"/>
    </row>
    <row r="46" spans="1:20" ht="31.5">
      <c r="A46" s="59" t="s">
        <v>238</v>
      </c>
      <c r="B46" s="58" t="s">
        <v>155</v>
      </c>
      <c r="C46" s="60" t="s">
        <v>156</v>
      </c>
      <c r="D46" s="621">
        <v>2</v>
      </c>
      <c r="E46" s="352"/>
      <c r="F46" s="352"/>
      <c r="G46" s="352"/>
      <c r="H46" s="352"/>
      <c r="I46" s="352"/>
      <c r="J46" s="622">
        <v>2</v>
      </c>
      <c r="K46" s="352"/>
      <c r="L46" s="352"/>
      <c r="M46" s="352"/>
      <c r="N46" s="352"/>
      <c r="O46" s="352"/>
      <c r="P46" s="352"/>
      <c r="Q46" s="352"/>
      <c r="R46" s="352"/>
      <c r="S46" s="352"/>
      <c r="T46" s="352"/>
    </row>
    <row r="47" spans="1:20" ht="15.75">
      <c r="A47" s="59">
        <v>8</v>
      </c>
      <c r="B47" s="58" t="s">
        <v>157</v>
      </c>
      <c r="C47" s="60" t="s">
        <v>158</v>
      </c>
      <c r="D47" s="623">
        <v>22</v>
      </c>
      <c r="E47" s="352"/>
      <c r="F47" s="352"/>
      <c r="G47" s="352"/>
      <c r="H47" s="624">
        <v>2</v>
      </c>
      <c r="I47" s="352"/>
      <c r="J47" s="625">
        <v>9</v>
      </c>
      <c r="K47" s="352"/>
      <c r="L47" s="352"/>
      <c r="M47" s="352"/>
      <c r="N47" s="352"/>
      <c r="O47" s="352"/>
      <c r="P47" s="352"/>
      <c r="Q47" s="626">
        <v>10</v>
      </c>
      <c r="R47" s="627">
        <v>1</v>
      </c>
      <c r="S47" s="352"/>
      <c r="T47" s="352"/>
    </row>
    <row r="48" spans="1:20" ht="15.75">
      <c r="A48" s="59" t="s">
        <v>239</v>
      </c>
      <c r="B48" s="58" t="s">
        <v>159</v>
      </c>
      <c r="C48" s="60" t="s">
        <v>160</v>
      </c>
      <c r="D48" s="628">
        <v>6</v>
      </c>
      <c r="E48" s="352"/>
      <c r="F48" s="352"/>
      <c r="G48" s="352"/>
      <c r="H48" s="629">
        <v>1</v>
      </c>
      <c r="I48" s="352"/>
      <c r="J48" s="630">
        <v>3</v>
      </c>
      <c r="K48" s="352"/>
      <c r="L48" s="352"/>
      <c r="M48" s="352"/>
      <c r="N48" s="352"/>
      <c r="O48" s="352"/>
      <c r="P48" s="352"/>
      <c r="Q48" s="631">
        <v>2</v>
      </c>
      <c r="R48" s="352"/>
      <c r="S48" s="352"/>
      <c r="T48" s="352"/>
    </row>
    <row r="49" spans="1:20" ht="15.75">
      <c r="A49" s="59" t="s">
        <v>240</v>
      </c>
      <c r="B49" s="58" t="s">
        <v>161</v>
      </c>
      <c r="C49" s="60" t="s">
        <v>162</v>
      </c>
      <c r="D49" s="632">
        <v>5</v>
      </c>
      <c r="E49" s="352"/>
      <c r="F49" s="352"/>
      <c r="G49" s="352"/>
      <c r="H49" s="352"/>
      <c r="I49" s="352"/>
      <c r="J49" s="352"/>
      <c r="K49" s="352"/>
      <c r="L49" s="352"/>
      <c r="M49" s="352"/>
      <c r="N49" s="352"/>
      <c r="O49" s="352"/>
      <c r="P49" s="352"/>
      <c r="Q49" s="633">
        <v>4</v>
      </c>
      <c r="R49" s="634">
        <v>1</v>
      </c>
      <c r="S49" s="352"/>
      <c r="T49" s="352"/>
    </row>
    <row r="50" spans="1:20" ht="15.75">
      <c r="A50" s="59" t="s">
        <v>241</v>
      </c>
      <c r="B50" s="58" t="s">
        <v>163</v>
      </c>
      <c r="C50" s="60" t="s">
        <v>164</v>
      </c>
      <c r="D50" s="352"/>
      <c r="E50" s="352"/>
      <c r="F50" s="352"/>
      <c r="G50" s="352"/>
      <c r="H50" s="352"/>
      <c r="I50" s="352"/>
      <c r="J50" s="352"/>
      <c r="K50" s="352"/>
      <c r="L50" s="352"/>
      <c r="M50" s="352"/>
      <c r="N50" s="352"/>
      <c r="O50" s="352"/>
      <c r="P50" s="352"/>
      <c r="Q50" s="352"/>
      <c r="R50" s="352"/>
      <c r="S50" s="352"/>
      <c r="T50" s="352"/>
    </row>
    <row r="51" spans="1:20" ht="15.75">
      <c r="A51" s="59" t="s">
        <v>242</v>
      </c>
      <c r="B51" s="58" t="s">
        <v>165</v>
      </c>
      <c r="C51" s="60" t="s">
        <v>166</v>
      </c>
      <c r="D51" s="352"/>
      <c r="E51" s="352"/>
      <c r="F51" s="352"/>
      <c r="G51" s="352"/>
      <c r="H51" s="352"/>
      <c r="I51" s="352"/>
      <c r="J51" s="352"/>
      <c r="K51" s="352"/>
      <c r="L51" s="352"/>
      <c r="M51" s="352"/>
      <c r="N51" s="352"/>
      <c r="O51" s="352"/>
      <c r="P51" s="352"/>
      <c r="Q51" s="352"/>
      <c r="R51" s="352"/>
      <c r="S51" s="352"/>
      <c r="T51" s="352"/>
    </row>
    <row r="52" spans="1:20" ht="31.5">
      <c r="A52" s="59" t="s">
        <v>243</v>
      </c>
      <c r="B52" s="58" t="s">
        <v>167</v>
      </c>
      <c r="C52" s="60" t="s">
        <v>168</v>
      </c>
      <c r="D52" s="352"/>
      <c r="E52" s="352"/>
      <c r="F52" s="352"/>
      <c r="G52" s="352"/>
      <c r="H52" s="352"/>
      <c r="I52" s="352"/>
      <c r="J52" s="352"/>
      <c r="K52" s="352"/>
      <c r="L52" s="352"/>
      <c r="M52" s="352"/>
      <c r="N52" s="352"/>
      <c r="O52" s="352"/>
      <c r="P52" s="352"/>
      <c r="Q52" s="352"/>
      <c r="R52" s="352"/>
      <c r="S52" s="352"/>
      <c r="T52" s="352"/>
    </row>
    <row r="53" spans="1:20" ht="15.75">
      <c r="A53" s="59" t="s">
        <v>244</v>
      </c>
      <c r="B53" s="58" t="s">
        <v>169</v>
      </c>
      <c r="C53" s="60" t="s">
        <v>170</v>
      </c>
      <c r="D53" s="352"/>
      <c r="E53" s="352"/>
      <c r="F53" s="352"/>
      <c r="G53" s="352"/>
      <c r="H53" s="352"/>
      <c r="I53" s="352"/>
      <c r="J53" s="352"/>
      <c r="K53" s="352"/>
      <c r="L53" s="352"/>
      <c r="M53" s="352"/>
      <c r="N53" s="352"/>
      <c r="O53" s="352"/>
      <c r="P53" s="352"/>
      <c r="Q53" s="352"/>
      <c r="R53" s="352"/>
      <c r="S53" s="352"/>
      <c r="T53" s="352"/>
    </row>
    <row r="54" spans="1:20" ht="31.5">
      <c r="A54" s="59" t="s">
        <v>245</v>
      </c>
      <c r="B54" s="58" t="s">
        <v>171</v>
      </c>
      <c r="C54" s="60" t="s">
        <v>172</v>
      </c>
      <c r="D54" s="635">
        <v>4</v>
      </c>
      <c r="E54" s="352"/>
      <c r="F54" s="352"/>
      <c r="G54" s="352"/>
      <c r="H54" s="352"/>
      <c r="I54" s="352"/>
      <c r="J54" s="636">
        <v>4</v>
      </c>
      <c r="K54" s="352"/>
      <c r="L54" s="352"/>
      <c r="M54" s="352"/>
      <c r="N54" s="352"/>
      <c r="O54" s="352"/>
      <c r="P54" s="352"/>
      <c r="Q54" s="352"/>
      <c r="R54" s="352"/>
      <c r="S54" s="352"/>
      <c r="T54" s="352"/>
    </row>
    <row r="55" spans="1:20" ht="31.5">
      <c r="A55" s="59" t="s">
        <v>246</v>
      </c>
      <c r="B55" s="58" t="s">
        <v>173</v>
      </c>
      <c r="C55" s="60" t="s">
        <v>174</v>
      </c>
      <c r="D55" s="637">
        <v>3</v>
      </c>
      <c r="E55" s="352"/>
      <c r="F55" s="352"/>
      <c r="G55" s="352"/>
      <c r="H55" s="638">
        <v>1</v>
      </c>
      <c r="I55" s="352"/>
      <c r="J55" s="639">
        <v>2</v>
      </c>
      <c r="K55" s="352"/>
      <c r="L55" s="352"/>
      <c r="M55" s="352"/>
      <c r="N55" s="352"/>
      <c r="O55" s="352"/>
      <c r="P55" s="352"/>
      <c r="Q55" s="352"/>
      <c r="R55" s="352"/>
      <c r="S55" s="352"/>
      <c r="T55" s="352"/>
    </row>
    <row r="56" spans="1:20" ht="15.75">
      <c r="A56" s="59" t="s">
        <v>247</v>
      </c>
      <c r="B56" s="58" t="s">
        <v>175</v>
      </c>
      <c r="C56" s="60" t="s">
        <v>176</v>
      </c>
      <c r="D56" s="640">
        <v>1</v>
      </c>
      <c r="E56" s="352"/>
      <c r="F56" s="352"/>
      <c r="G56" s="352"/>
      <c r="H56" s="352"/>
      <c r="I56" s="352"/>
      <c r="J56" s="352"/>
      <c r="K56" s="352"/>
      <c r="L56" s="352"/>
      <c r="M56" s="352"/>
      <c r="N56" s="352"/>
      <c r="O56" s="352"/>
      <c r="P56" s="352"/>
      <c r="Q56" s="641">
        <v>1</v>
      </c>
      <c r="R56" s="352"/>
      <c r="S56" s="352"/>
      <c r="T56" s="352"/>
    </row>
    <row r="57" spans="1:20" ht="31.5">
      <c r="A57" s="59" t="s">
        <v>248</v>
      </c>
      <c r="B57" s="58" t="s">
        <v>177</v>
      </c>
      <c r="C57" s="60" t="s">
        <v>178</v>
      </c>
      <c r="D57" s="642">
        <v>3</v>
      </c>
      <c r="E57" s="352"/>
      <c r="F57" s="352"/>
      <c r="G57" s="352"/>
      <c r="H57" s="352"/>
      <c r="I57" s="352"/>
      <c r="J57" s="352"/>
      <c r="K57" s="352"/>
      <c r="L57" s="352"/>
      <c r="M57" s="352"/>
      <c r="N57" s="352"/>
      <c r="O57" s="352"/>
      <c r="P57" s="352"/>
      <c r="Q57" s="643">
        <v>3</v>
      </c>
      <c r="R57" s="352"/>
      <c r="S57" s="352"/>
      <c r="T57" s="352"/>
    </row>
    <row r="58" spans="1:20" ht="15.75">
      <c r="A58" s="59">
        <v>9</v>
      </c>
      <c r="B58" s="58" t="s">
        <v>249</v>
      </c>
      <c r="C58" s="60" t="s">
        <v>180</v>
      </c>
      <c r="D58" s="644">
        <v>2</v>
      </c>
      <c r="E58" s="352"/>
      <c r="F58" s="352"/>
      <c r="G58" s="352"/>
      <c r="H58" s="352"/>
      <c r="I58" s="352"/>
      <c r="J58" s="352"/>
      <c r="K58" s="352"/>
      <c r="L58" s="645">
        <v>2</v>
      </c>
      <c r="M58" s="352"/>
      <c r="N58" s="352"/>
      <c r="O58" s="352"/>
      <c r="P58" s="352"/>
      <c r="Q58" s="352"/>
      <c r="R58" s="352"/>
      <c r="S58" s="352"/>
      <c r="T58" s="352"/>
    </row>
    <row r="59" spans="1:20" ht="15.75">
      <c r="A59" s="59">
        <v>10</v>
      </c>
      <c r="B59" s="58" t="s">
        <v>250</v>
      </c>
      <c r="C59" s="60" t="s">
        <v>182</v>
      </c>
      <c r="D59" s="352"/>
      <c r="E59" s="352"/>
      <c r="F59" s="352"/>
      <c r="G59" s="352"/>
      <c r="H59" s="352"/>
      <c r="I59" s="352"/>
      <c r="J59" s="352"/>
      <c r="K59" s="352"/>
      <c r="L59" s="352"/>
      <c r="M59" s="352"/>
      <c r="N59" s="352"/>
      <c r="O59" s="352"/>
      <c r="P59" s="352"/>
      <c r="Q59" s="352"/>
      <c r="R59" s="352"/>
      <c r="S59" s="352"/>
      <c r="T59" s="352"/>
    </row>
    <row r="60" spans="1:20" ht="31.5">
      <c r="A60" s="59">
        <v>11</v>
      </c>
      <c r="B60" s="58" t="s">
        <v>183</v>
      </c>
      <c r="C60" s="60" t="s">
        <v>184</v>
      </c>
      <c r="D60" s="646">
        <v>3</v>
      </c>
      <c r="E60" s="352"/>
      <c r="F60" s="352"/>
      <c r="G60" s="352"/>
      <c r="H60" s="352"/>
      <c r="I60" s="352"/>
      <c r="J60" s="352"/>
      <c r="K60" s="352"/>
      <c r="L60" s="352"/>
      <c r="M60" s="352"/>
      <c r="N60" s="352"/>
      <c r="O60" s="352"/>
      <c r="P60" s="352"/>
      <c r="Q60" s="647">
        <v>3</v>
      </c>
      <c r="R60" s="352"/>
      <c r="S60" s="352"/>
      <c r="T60" s="352"/>
    </row>
    <row r="61" spans="1:20" ht="30">
      <c r="A61" s="59">
        <v>12</v>
      </c>
      <c r="B61" s="37" t="s">
        <v>187</v>
      </c>
      <c r="C61" s="38" t="s">
        <v>188</v>
      </c>
      <c r="D61" s="648">
        <v>3</v>
      </c>
      <c r="E61" s="427"/>
      <c r="F61" s="427"/>
      <c r="G61" s="427"/>
      <c r="H61" s="427"/>
      <c r="I61" s="427"/>
      <c r="J61" s="427"/>
      <c r="K61" s="427"/>
      <c r="L61" s="427"/>
      <c r="M61" s="427"/>
      <c r="N61" s="427"/>
      <c r="O61" s="427"/>
      <c r="P61" s="427"/>
      <c r="Q61" s="649">
        <v>3</v>
      </c>
      <c r="R61" s="427"/>
      <c r="S61" s="427"/>
      <c r="T61" s="427"/>
    </row>
    <row r="62" spans="1:20" ht="30">
      <c r="A62" s="59">
        <v>13</v>
      </c>
      <c r="B62" s="37" t="s">
        <v>189</v>
      </c>
      <c r="C62" s="38" t="s">
        <v>190</v>
      </c>
      <c r="D62" s="650">
        <v>2</v>
      </c>
      <c r="E62" s="427"/>
      <c r="F62" s="427"/>
      <c r="G62" s="427"/>
      <c r="H62" s="427"/>
      <c r="I62" s="427"/>
      <c r="J62" s="427"/>
      <c r="K62" s="427"/>
      <c r="L62" s="427"/>
      <c r="M62" s="427"/>
      <c r="N62" s="427"/>
      <c r="O62" s="427"/>
      <c r="P62" s="427"/>
      <c r="Q62" s="651">
        <v>2</v>
      </c>
      <c r="R62" s="427"/>
      <c r="S62" s="427"/>
      <c r="T62" s="427"/>
    </row>
    <row r="63" spans="1:20" ht="15.75">
      <c r="A63" s="59">
        <v>14</v>
      </c>
      <c r="B63" s="58" t="s">
        <v>251</v>
      </c>
      <c r="C63" s="60" t="s">
        <v>192</v>
      </c>
      <c r="D63" s="352"/>
      <c r="E63" s="352"/>
      <c r="F63" s="352"/>
      <c r="G63" s="352"/>
      <c r="H63" s="352"/>
      <c r="I63" s="352"/>
      <c r="J63" s="352"/>
      <c r="K63" s="352"/>
      <c r="L63" s="352"/>
      <c r="M63" s="352"/>
      <c r="N63" s="352"/>
      <c r="O63" s="352"/>
      <c r="P63" s="352"/>
      <c r="Q63" s="352"/>
      <c r="R63" s="352"/>
      <c r="S63" s="352"/>
      <c r="T63" s="352"/>
    </row>
    <row r="64" spans="1:20" ht="15.75">
      <c r="A64" s="61" t="s">
        <v>193</v>
      </c>
      <c r="B64" s="62" t="s">
        <v>194</v>
      </c>
      <c r="C64" s="52" t="s">
        <v>195</v>
      </c>
      <c r="D64" s="652">
        <v>2</v>
      </c>
      <c r="E64" s="328"/>
      <c r="F64" s="328"/>
      <c r="G64" s="328"/>
      <c r="H64" s="328"/>
      <c r="I64" s="328"/>
      <c r="J64" s="328"/>
      <c r="K64" s="328"/>
      <c r="L64" s="328"/>
      <c r="M64" s="328"/>
      <c r="N64" s="328"/>
      <c r="O64" s="328"/>
      <c r="P64" s="328"/>
      <c r="Q64" s="653">
        <v>2</v>
      </c>
      <c r="R64" s="328"/>
      <c r="S64" s="328"/>
      <c r="T64" s="328"/>
    </row>
    <row r="65" spans="1:20" ht="47.25">
      <c r="A65" s="63">
        <v>1</v>
      </c>
      <c r="B65" s="64" t="s">
        <v>196</v>
      </c>
      <c r="C65" s="65" t="s">
        <v>197</v>
      </c>
      <c r="D65" s="352"/>
      <c r="E65" s="352"/>
      <c r="F65" s="352"/>
      <c r="G65" s="352"/>
      <c r="H65" s="352"/>
      <c r="I65" s="352"/>
      <c r="J65" s="352"/>
      <c r="K65" s="352"/>
      <c r="L65" s="352"/>
      <c r="M65" s="352"/>
      <c r="N65" s="352"/>
      <c r="O65" s="352"/>
      <c r="P65" s="352"/>
      <c r="Q65" s="352"/>
      <c r="R65" s="352"/>
      <c r="S65" s="352"/>
      <c r="T65" s="352"/>
    </row>
    <row r="66" spans="1:20" ht="15.75">
      <c r="A66" s="63">
        <v>2</v>
      </c>
      <c r="B66" s="64" t="s">
        <v>198</v>
      </c>
      <c r="C66" s="65" t="s">
        <v>199</v>
      </c>
      <c r="D66" s="352"/>
      <c r="E66" s="352"/>
      <c r="F66" s="352"/>
      <c r="G66" s="352"/>
      <c r="H66" s="352"/>
      <c r="I66" s="352"/>
      <c r="J66" s="352"/>
      <c r="K66" s="352"/>
      <c r="L66" s="352"/>
      <c r="M66" s="352"/>
      <c r="N66" s="352"/>
      <c r="O66" s="352"/>
      <c r="P66" s="352"/>
      <c r="Q66" s="352"/>
      <c r="R66" s="352"/>
      <c r="S66" s="352"/>
      <c r="T66" s="352"/>
    </row>
    <row r="67" spans="1:20" ht="15.75">
      <c r="A67" s="63">
        <v>3</v>
      </c>
      <c r="B67" s="64" t="s">
        <v>200</v>
      </c>
      <c r="C67" s="65" t="s">
        <v>201</v>
      </c>
      <c r="D67" s="654">
        <v>2</v>
      </c>
      <c r="E67" s="352"/>
      <c r="F67" s="352"/>
      <c r="G67" s="352"/>
      <c r="H67" s="352"/>
      <c r="I67" s="352"/>
      <c r="J67" s="352"/>
      <c r="K67" s="352"/>
      <c r="L67" s="352"/>
      <c r="M67" s="352"/>
      <c r="N67" s="352"/>
      <c r="O67" s="352"/>
      <c r="P67" s="352"/>
      <c r="Q67" s="655">
        <v>2</v>
      </c>
      <c r="R67" s="352"/>
      <c r="S67" s="352"/>
      <c r="T67" s="352"/>
    </row>
    <row r="68" spans="1:20" ht="15.75">
      <c r="A68" s="63">
        <v>4</v>
      </c>
      <c r="B68" s="64" t="s">
        <v>202</v>
      </c>
      <c r="C68" s="65" t="s">
        <v>203</v>
      </c>
      <c r="D68" s="352"/>
      <c r="E68" s="352"/>
      <c r="F68" s="352"/>
      <c r="G68" s="352"/>
      <c r="H68" s="352"/>
      <c r="I68" s="352"/>
      <c r="J68" s="352"/>
      <c r="K68" s="352"/>
      <c r="L68" s="352"/>
      <c r="M68" s="352"/>
      <c r="N68" s="352"/>
      <c r="O68" s="352"/>
      <c r="P68" s="352"/>
      <c r="Q68" s="352"/>
      <c r="R68" s="352"/>
      <c r="S68" s="352"/>
      <c r="T68" s="352"/>
    </row>
    <row r="69" spans="1:20" ht="15.75">
      <c r="A69" s="63">
        <v>5</v>
      </c>
      <c r="B69" s="64" t="s">
        <v>204</v>
      </c>
      <c r="C69" s="65" t="s">
        <v>205</v>
      </c>
      <c r="D69" s="352"/>
      <c r="E69" s="352"/>
      <c r="F69" s="352"/>
      <c r="G69" s="352"/>
      <c r="H69" s="352"/>
      <c r="I69" s="352"/>
      <c r="J69" s="352"/>
      <c r="K69" s="352"/>
      <c r="L69" s="352"/>
      <c r="M69" s="352"/>
      <c r="N69" s="352"/>
      <c r="O69" s="352"/>
      <c r="P69" s="352"/>
      <c r="Q69" s="352"/>
      <c r="R69" s="352"/>
      <c r="S69" s="352"/>
      <c r="T69" s="352"/>
    </row>
    <row r="70" spans="1:20" ht="15.75">
      <c r="A70" s="232" t="s">
        <v>206</v>
      </c>
      <c r="B70" s="232"/>
      <c r="C70" s="232"/>
      <c r="D70" s="66"/>
      <c r="E70" s="67"/>
      <c r="F70" s="67"/>
      <c r="G70" s="66"/>
      <c r="H70" s="66"/>
      <c r="I70" s="66"/>
      <c r="J70" s="66"/>
      <c r="K70" s="66"/>
      <c r="L70" s="66"/>
      <c r="M70" s="50"/>
      <c r="N70" s="235" t="s">
        <v>252</v>
      </c>
      <c r="O70" s="235"/>
      <c r="P70" s="235"/>
      <c r="Q70" s="235"/>
      <c r="R70" s="235"/>
      <c r="S70" s="235"/>
      <c r="T70" s="235"/>
    </row>
    <row r="71" spans="1:20" ht="15.75">
      <c r="A71" s="232" t="s">
        <v>207</v>
      </c>
      <c r="B71" s="232"/>
      <c r="C71" s="232"/>
      <c r="D71" s="66"/>
      <c r="E71" s="66"/>
      <c r="F71" s="66"/>
      <c r="G71" s="66"/>
      <c r="H71" s="66"/>
      <c r="I71" s="66"/>
      <c r="J71" s="66"/>
      <c r="K71" s="66"/>
      <c r="L71" s="66"/>
      <c r="M71" s="50"/>
      <c r="N71" s="233" t="s">
        <v>322</v>
      </c>
      <c r="O71" s="233"/>
      <c r="P71" s="233"/>
      <c r="Q71" s="233"/>
      <c r="R71" s="233"/>
      <c r="S71" s="233"/>
      <c r="T71" s="233"/>
    </row>
    <row r="72" spans="1:20" ht="15.75">
      <c r="A72" s="232" t="s">
        <v>210</v>
      </c>
      <c r="B72" s="232"/>
      <c r="C72" s="232"/>
      <c r="D72" s="66"/>
      <c r="E72" s="66"/>
      <c r="F72" s="66"/>
      <c r="G72" s="66"/>
      <c r="H72" s="66"/>
      <c r="I72" s="66"/>
      <c r="J72" s="66"/>
      <c r="K72" s="66"/>
      <c r="L72" s="66"/>
      <c r="M72" s="50"/>
      <c r="N72" s="233" t="s">
        <v>211</v>
      </c>
      <c r="O72" s="233"/>
      <c r="P72" s="233"/>
      <c r="Q72" s="233"/>
      <c r="R72" s="233"/>
      <c r="S72" s="233"/>
      <c r="T72" s="233"/>
    </row>
    <row r="73" spans="1:20" ht="15.75">
      <c r="A73" s="67"/>
      <c r="B73" s="67"/>
      <c r="C73" s="67"/>
      <c r="D73" s="66"/>
      <c r="E73" s="66"/>
      <c r="F73" s="66"/>
      <c r="G73" s="66"/>
      <c r="H73" s="66"/>
      <c r="I73" s="66"/>
      <c r="J73" s="66"/>
      <c r="K73" s="66"/>
      <c r="L73" s="66"/>
      <c r="M73" s="50"/>
      <c r="N73" s="68"/>
      <c r="O73" s="68"/>
      <c r="P73" s="68"/>
      <c r="Q73" s="68"/>
      <c r="R73" s="68"/>
      <c r="S73" s="68"/>
      <c r="T73" s="68"/>
    </row>
    <row r="74" spans="1:20" ht="15.75">
      <c r="A74" s="67"/>
      <c r="B74" s="67"/>
      <c r="C74" s="67"/>
      <c r="D74" s="66"/>
      <c r="E74" s="66"/>
      <c r="F74" s="66"/>
      <c r="G74" s="66"/>
      <c r="H74" s="66"/>
      <c r="I74" s="66"/>
      <c r="J74" s="66"/>
      <c r="K74" s="66"/>
      <c r="L74" s="66"/>
      <c r="M74" s="50"/>
      <c r="N74" s="68"/>
      <c r="O74" s="68"/>
      <c r="P74" s="68"/>
      <c r="Q74" s="68"/>
      <c r="R74" s="68"/>
      <c r="S74" s="68"/>
      <c r="T74" s="68"/>
    </row>
    <row r="75" spans="1:20">
      <c r="A75" s="7"/>
      <c r="B75" s="7"/>
      <c r="C75" s="7"/>
      <c r="D75" s="7"/>
      <c r="E75" s="7"/>
      <c r="F75" s="7"/>
      <c r="G75" s="7"/>
      <c r="H75" s="7"/>
      <c r="I75" s="7"/>
      <c r="J75" s="7"/>
      <c r="K75" s="7"/>
      <c r="L75" s="7"/>
      <c r="M75" s="7"/>
      <c r="N75" s="7"/>
      <c r="O75" s="7"/>
      <c r="P75" s="7"/>
      <c r="Q75" s="7"/>
      <c r="R75" s="7"/>
      <c r="S75" s="7"/>
      <c r="T75" s="7"/>
    </row>
    <row r="76" spans="1:20">
      <c r="A76" s="234" t="s">
        <v>254</v>
      </c>
      <c r="B76" s="234"/>
      <c r="C76" s="234"/>
      <c r="D76" s="234"/>
      <c r="E76" s="234"/>
      <c r="F76" s="234"/>
      <c r="G76" s="234"/>
      <c r="H76" s="234"/>
      <c r="I76" s="234"/>
      <c r="J76" s="234"/>
      <c r="K76" s="234"/>
      <c r="L76" s="234"/>
      <c r="M76" s="234"/>
      <c r="N76" s="234"/>
      <c r="O76" s="234"/>
      <c r="P76" s="234"/>
      <c r="Q76" s="234"/>
      <c r="R76" s="234"/>
      <c r="S76" s="234"/>
      <c r="T76" s="69"/>
    </row>
  </sheetData>
  <mergeCells count="35">
    <mergeCell ref="C1:O1"/>
    <mergeCell ref="C2:O2"/>
    <mergeCell ref="R2:T2"/>
    <mergeCell ref="C7:C9"/>
    <mergeCell ref="D7:D9"/>
    <mergeCell ref="E7:P7"/>
    <mergeCell ref="Q7:T7"/>
    <mergeCell ref="A3:B3"/>
    <mergeCell ref="R3:T3"/>
    <mergeCell ref="C5:O5"/>
    <mergeCell ref="R5:T5"/>
    <mergeCell ref="N6:P6"/>
    <mergeCell ref="R6:T6"/>
    <mergeCell ref="C4:O4"/>
    <mergeCell ref="R4:T4"/>
    <mergeCell ref="A70:C70"/>
    <mergeCell ref="N70:T70"/>
    <mergeCell ref="E8:F8"/>
    <mergeCell ref="G8:K8"/>
    <mergeCell ref="L8:L9"/>
    <mergeCell ref="M8:M9"/>
    <mergeCell ref="N8:N9"/>
    <mergeCell ref="O8:O9"/>
    <mergeCell ref="P8:P9"/>
    <mergeCell ref="Q8:Q9"/>
    <mergeCell ref="R8:R9"/>
    <mergeCell ref="S8:S9"/>
    <mergeCell ref="T8:T9"/>
    <mergeCell ref="A7:A9"/>
    <mergeCell ref="B7:B9"/>
    <mergeCell ref="A71:C71"/>
    <mergeCell ref="N71:T71"/>
    <mergeCell ref="A72:C72"/>
    <mergeCell ref="N72:T72"/>
    <mergeCell ref="A76:S7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K86"/>
  <sheetViews>
    <sheetView workbookViewId="0">
      <selection activeCell="A2" sqref="A2:B2"/>
    </sheetView>
  </sheetViews>
  <sheetFormatPr defaultRowHeight="15"/>
  <cols>
    <col min="1" max="1" width="6.28515625"/>
    <col min="2" max="2" width="41.7109375"/>
    <col min="3" max="3" width="7.28515625"/>
    <col min="4" max="4" width="8.42578125"/>
    <col min="5" max="5" width="7.42578125"/>
    <col min="6" max="6" width="8.42578125"/>
    <col min="7" max="7" width="7.42578125"/>
    <col min="8" max="8" width="8.42578125"/>
    <col min="9" max="9" width="7.42578125"/>
    <col min="10" max="10" width="8.42578125"/>
    <col min="11" max="11" width="7.42578125"/>
    <col min="12" max="12" width="8.42578125"/>
    <col min="13" max="13" width="7.42578125"/>
    <col min="14" max="14" width="8.42578125"/>
    <col min="15" max="15" width="7.42578125"/>
    <col min="16" max="16" width="8.42578125"/>
    <col min="17" max="17" width="7.42578125"/>
    <col min="18" max="18" width="8.42578125"/>
    <col min="19" max="19" width="7.42578125"/>
    <col min="20" max="20" width="8.42578125"/>
    <col min="21" max="21" width="7.42578125"/>
    <col min="22" max="22" width="8.42578125"/>
    <col min="23" max="23" width="7.42578125"/>
    <col min="24" max="24" width="8.42578125"/>
    <col min="25" max="25" width="7.42578125"/>
    <col min="26" max="26" width="8.42578125"/>
    <col min="27" max="27" width="7.42578125"/>
    <col min="28" max="28" width="8.42578125"/>
    <col min="29" max="29" width="7.42578125"/>
    <col min="30" max="30" width="8.42578125"/>
    <col min="31" max="31" width="7.42578125"/>
    <col min="32" max="32" width="8.42578125"/>
    <col min="33" max="33" width="7.42578125"/>
    <col min="34" max="34" width="8.42578125"/>
    <col min="35" max="35" width="7.42578125"/>
    <col min="36" max="36" width="8.42578125"/>
    <col min="37" max="37" width="7.42578125"/>
  </cols>
  <sheetData>
    <row r="1" spans="1:37">
      <c r="A1" s="113"/>
      <c r="B1" s="114"/>
      <c r="C1" s="115"/>
      <c r="D1" s="305" t="s">
        <v>18</v>
      </c>
      <c r="E1" s="305"/>
      <c r="F1" s="305"/>
      <c r="G1" s="305"/>
      <c r="H1" s="305"/>
      <c r="I1" s="305"/>
      <c r="J1" s="305"/>
      <c r="K1" s="305"/>
      <c r="L1" s="305"/>
      <c r="M1" s="305"/>
      <c r="N1" s="305"/>
      <c r="O1" s="305"/>
      <c r="P1" s="305"/>
      <c r="Q1" s="305"/>
      <c r="R1" s="305"/>
      <c r="S1" s="305"/>
      <c r="T1" s="305"/>
      <c r="U1" s="305"/>
      <c r="V1" s="305"/>
      <c r="W1" s="305"/>
      <c r="X1" s="305"/>
      <c r="Y1" s="305"/>
      <c r="Z1" s="305"/>
      <c r="AA1" s="305"/>
      <c r="AB1" s="305"/>
      <c r="AC1" s="305"/>
      <c r="AD1" s="114"/>
      <c r="AE1" s="114"/>
      <c r="AF1" s="114"/>
      <c r="AG1" s="114"/>
      <c r="AH1" s="114"/>
      <c r="AI1" s="114"/>
      <c r="AJ1" s="114"/>
      <c r="AK1" s="114"/>
    </row>
    <row r="2" spans="1:37">
      <c r="A2" s="297" t="s">
        <v>12</v>
      </c>
      <c r="B2" s="297"/>
      <c r="C2" s="115"/>
      <c r="D2" s="306" t="s">
        <v>19</v>
      </c>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114"/>
      <c r="AE2" s="114"/>
      <c r="AF2" s="278" t="s">
        <v>20</v>
      </c>
      <c r="AG2" s="278"/>
      <c r="AH2" s="278"/>
      <c r="AI2" s="278"/>
      <c r="AJ2" s="278"/>
      <c r="AK2" s="116"/>
    </row>
    <row r="3" spans="1:37">
      <c r="A3" s="117"/>
      <c r="B3" s="118"/>
      <c r="C3" s="115"/>
      <c r="D3" s="305" t="s">
        <v>269</v>
      </c>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114"/>
      <c r="AE3" s="114"/>
      <c r="AF3" s="296" t="s">
        <v>321</v>
      </c>
      <c r="AG3" s="296"/>
      <c r="AH3" s="296"/>
      <c r="AI3" s="296"/>
      <c r="AJ3" s="296"/>
      <c r="AK3" s="116"/>
    </row>
    <row r="4" spans="1:37">
      <c r="A4" s="113"/>
      <c r="B4" s="114"/>
      <c r="C4" s="115"/>
      <c r="D4" s="278" t="s">
        <v>324</v>
      </c>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114"/>
      <c r="AE4" s="114" t="s">
        <v>272</v>
      </c>
      <c r="AF4" s="296" t="s">
        <v>320</v>
      </c>
      <c r="AG4" s="296"/>
      <c r="AH4" s="296"/>
      <c r="AI4" s="296"/>
      <c r="AJ4" s="296"/>
      <c r="AK4" s="114"/>
    </row>
    <row r="5" spans="1:37">
      <c r="A5" s="113"/>
      <c r="B5" s="114"/>
      <c r="C5" s="115"/>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114"/>
      <c r="AE5" s="114"/>
      <c r="AF5" s="296" t="s">
        <v>323</v>
      </c>
      <c r="AG5" s="296"/>
      <c r="AH5" s="296"/>
      <c r="AI5" s="296"/>
      <c r="AJ5" s="296"/>
      <c r="AK5" s="114"/>
    </row>
    <row r="6" spans="1:37">
      <c r="A6" s="113"/>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9"/>
      <c r="AE6" s="115"/>
      <c r="AF6" s="276"/>
      <c r="AG6" s="276"/>
      <c r="AH6" s="276"/>
      <c r="AI6" s="276"/>
      <c r="AJ6" s="276"/>
      <c r="AK6" s="276"/>
    </row>
    <row r="7" spans="1:37">
      <c r="A7" s="298" t="s">
        <v>27</v>
      </c>
      <c r="B7" s="298" t="s">
        <v>28</v>
      </c>
      <c r="C7" s="298" t="s">
        <v>29</v>
      </c>
      <c r="D7" s="287" t="s">
        <v>41</v>
      </c>
      <c r="E7" s="288"/>
      <c r="F7" s="281" t="s">
        <v>275</v>
      </c>
      <c r="G7" s="282"/>
      <c r="H7" s="282"/>
      <c r="I7" s="282"/>
      <c r="J7" s="282"/>
      <c r="K7" s="282"/>
      <c r="L7" s="282"/>
      <c r="M7" s="282"/>
      <c r="N7" s="282"/>
      <c r="O7" s="282"/>
      <c r="P7" s="282"/>
      <c r="Q7" s="282"/>
      <c r="R7" s="282"/>
      <c r="S7" s="282"/>
      <c r="T7" s="282"/>
      <c r="U7" s="282"/>
      <c r="V7" s="282"/>
      <c r="W7" s="282"/>
      <c r="X7" s="282"/>
      <c r="Y7" s="282"/>
      <c r="Z7" s="282"/>
      <c r="AA7" s="282"/>
      <c r="AB7" s="282"/>
      <c r="AC7" s="283"/>
      <c r="AD7" s="280" t="s">
        <v>276</v>
      </c>
      <c r="AE7" s="280"/>
      <c r="AF7" s="280"/>
      <c r="AG7" s="280"/>
      <c r="AH7" s="280"/>
      <c r="AI7" s="280"/>
      <c r="AJ7" s="280"/>
      <c r="AK7" s="280"/>
    </row>
    <row r="8" spans="1:37" ht="34.5" customHeight="1">
      <c r="A8" s="298"/>
      <c r="B8" s="298"/>
      <c r="C8" s="298"/>
      <c r="D8" s="299"/>
      <c r="E8" s="300"/>
      <c r="F8" s="281" t="s">
        <v>34</v>
      </c>
      <c r="G8" s="282"/>
      <c r="H8" s="282"/>
      <c r="I8" s="283"/>
      <c r="J8" s="284" t="s">
        <v>35</v>
      </c>
      <c r="K8" s="285"/>
      <c r="L8" s="285"/>
      <c r="M8" s="285"/>
      <c r="N8" s="285"/>
      <c r="O8" s="285"/>
      <c r="P8" s="285"/>
      <c r="Q8" s="285"/>
      <c r="R8" s="285"/>
      <c r="S8" s="286"/>
      <c r="T8" s="287" t="s">
        <v>36</v>
      </c>
      <c r="U8" s="288"/>
      <c r="V8" s="287" t="s">
        <v>37</v>
      </c>
      <c r="W8" s="288"/>
      <c r="X8" s="287" t="s">
        <v>38</v>
      </c>
      <c r="Y8" s="288"/>
      <c r="Z8" s="287" t="s">
        <v>277</v>
      </c>
      <c r="AA8" s="288"/>
      <c r="AB8" s="287" t="s">
        <v>40</v>
      </c>
      <c r="AC8" s="288"/>
      <c r="AD8" s="287" t="s">
        <v>42</v>
      </c>
      <c r="AE8" s="288"/>
      <c r="AF8" s="287" t="s">
        <v>43</v>
      </c>
      <c r="AG8" s="288"/>
      <c r="AH8" s="287" t="s">
        <v>44</v>
      </c>
      <c r="AI8" s="288"/>
      <c r="AJ8" s="287" t="s">
        <v>45</v>
      </c>
      <c r="AK8" s="288"/>
    </row>
    <row r="9" spans="1:37" ht="79.5" customHeight="1">
      <c r="A9" s="298"/>
      <c r="B9" s="298"/>
      <c r="C9" s="298"/>
      <c r="D9" s="289"/>
      <c r="E9" s="290"/>
      <c r="F9" s="291" t="s">
        <v>46</v>
      </c>
      <c r="G9" s="292"/>
      <c r="H9" s="293" t="s">
        <v>47</v>
      </c>
      <c r="I9" s="294"/>
      <c r="J9" s="280" t="s">
        <v>48</v>
      </c>
      <c r="K9" s="280"/>
      <c r="L9" s="295" t="s">
        <v>49</v>
      </c>
      <c r="M9" s="295"/>
      <c r="N9" s="301" t="s">
        <v>50</v>
      </c>
      <c r="O9" s="302"/>
      <c r="P9" s="295" t="s">
        <v>278</v>
      </c>
      <c r="Q9" s="295"/>
      <c r="R9" s="303" t="s">
        <v>52</v>
      </c>
      <c r="S9" s="304"/>
      <c r="T9" s="289"/>
      <c r="U9" s="290"/>
      <c r="V9" s="289"/>
      <c r="W9" s="290"/>
      <c r="X9" s="289"/>
      <c r="Y9" s="290"/>
      <c r="Z9" s="289"/>
      <c r="AA9" s="290"/>
      <c r="AB9" s="289"/>
      <c r="AC9" s="290"/>
      <c r="AD9" s="289"/>
      <c r="AE9" s="290"/>
      <c r="AF9" s="289"/>
      <c r="AG9" s="290"/>
      <c r="AH9" s="289"/>
      <c r="AI9" s="290"/>
      <c r="AJ9" s="289"/>
      <c r="AK9" s="290"/>
    </row>
    <row r="10" spans="1:37" ht="29.25">
      <c r="A10" s="298"/>
      <c r="B10" s="298"/>
      <c r="C10" s="298"/>
      <c r="D10" s="120" t="s">
        <v>279</v>
      </c>
      <c r="E10" s="120" t="s">
        <v>280</v>
      </c>
      <c r="F10" s="120" t="s">
        <v>279</v>
      </c>
      <c r="G10" s="120" t="s">
        <v>280</v>
      </c>
      <c r="H10" s="120" t="s">
        <v>279</v>
      </c>
      <c r="I10" s="120" t="s">
        <v>280</v>
      </c>
      <c r="J10" s="120" t="s">
        <v>279</v>
      </c>
      <c r="K10" s="120" t="s">
        <v>280</v>
      </c>
      <c r="L10" s="120" t="s">
        <v>279</v>
      </c>
      <c r="M10" s="120" t="s">
        <v>280</v>
      </c>
      <c r="N10" s="120" t="s">
        <v>279</v>
      </c>
      <c r="O10" s="120" t="s">
        <v>280</v>
      </c>
      <c r="P10" s="120" t="s">
        <v>279</v>
      </c>
      <c r="Q10" s="120" t="s">
        <v>280</v>
      </c>
      <c r="R10" s="120" t="s">
        <v>279</v>
      </c>
      <c r="S10" s="120" t="s">
        <v>280</v>
      </c>
      <c r="T10" s="120" t="s">
        <v>279</v>
      </c>
      <c r="U10" s="120" t="s">
        <v>280</v>
      </c>
      <c r="V10" s="120" t="s">
        <v>279</v>
      </c>
      <c r="W10" s="120" t="s">
        <v>280</v>
      </c>
      <c r="X10" s="120" t="s">
        <v>279</v>
      </c>
      <c r="Y10" s="120" t="s">
        <v>280</v>
      </c>
      <c r="Z10" s="120" t="s">
        <v>279</v>
      </c>
      <c r="AA10" s="120" t="s">
        <v>280</v>
      </c>
      <c r="AB10" s="120" t="s">
        <v>279</v>
      </c>
      <c r="AC10" s="120" t="s">
        <v>280</v>
      </c>
      <c r="AD10" s="120" t="s">
        <v>279</v>
      </c>
      <c r="AE10" s="120" t="s">
        <v>280</v>
      </c>
      <c r="AF10" s="120" t="s">
        <v>279</v>
      </c>
      <c r="AG10" s="120" t="s">
        <v>280</v>
      </c>
      <c r="AH10" s="120" t="s">
        <v>279</v>
      </c>
      <c r="AI10" s="120" t="s">
        <v>280</v>
      </c>
      <c r="AJ10" s="120" t="s">
        <v>279</v>
      </c>
      <c r="AK10" s="120" t="s">
        <v>280</v>
      </c>
    </row>
    <row r="11" spans="1:37">
      <c r="A11" s="121">
        <v>-1</v>
      </c>
      <c r="B11" s="122">
        <v>-2</v>
      </c>
      <c r="C11" s="122">
        <v>-3</v>
      </c>
      <c r="D11" s="122">
        <v>-4</v>
      </c>
      <c r="E11" s="122">
        <v>-5</v>
      </c>
      <c r="F11" s="122">
        <v>-6</v>
      </c>
      <c r="G11" s="122">
        <v>-7</v>
      </c>
      <c r="H11" s="122">
        <v>-8</v>
      </c>
      <c r="I11" s="122">
        <v>-9</v>
      </c>
      <c r="J11" s="122">
        <v>-10</v>
      </c>
      <c r="K11" s="122">
        <v>-11</v>
      </c>
      <c r="L11" s="122">
        <v>-12</v>
      </c>
      <c r="M11" s="122">
        <v>-13</v>
      </c>
      <c r="N11" s="122">
        <v>-14</v>
      </c>
      <c r="O11" s="122">
        <v>-15</v>
      </c>
      <c r="P11" s="122">
        <v>-16</v>
      </c>
      <c r="Q11" s="122">
        <v>-17</v>
      </c>
      <c r="R11" s="122">
        <v>-18</v>
      </c>
      <c r="S11" s="122">
        <v>-19</v>
      </c>
      <c r="T11" s="122">
        <v>-20</v>
      </c>
      <c r="U11" s="122">
        <v>-21</v>
      </c>
      <c r="V11" s="122">
        <v>-22</v>
      </c>
      <c r="W11" s="122">
        <v>-23</v>
      </c>
      <c r="X11" s="122">
        <v>-24</v>
      </c>
      <c r="Y11" s="122">
        <v>-25</v>
      </c>
      <c r="Z11" s="122">
        <v>-26</v>
      </c>
      <c r="AA11" s="122">
        <v>-27</v>
      </c>
      <c r="AB11" s="122">
        <v>-28</v>
      </c>
      <c r="AC11" s="122">
        <v>-29</v>
      </c>
      <c r="AD11" s="122">
        <v>-30</v>
      </c>
      <c r="AE11" s="122">
        <v>-31</v>
      </c>
      <c r="AF11" s="122">
        <v>-32</v>
      </c>
      <c r="AG11" s="122">
        <v>-33</v>
      </c>
      <c r="AH11" s="122">
        <v>-34</v>
      </c>
      <c r="AI11" s="122">
        <v>-35</v>
      </c>
      <c r="AJ11" s="122">
        <v>-36</v>
      </c>
      <c r="AK11" s="122">
        <v>-37</v>
      </c>
    </row>
    <row r="12" spans="1:37" ht="15.75">
      <c r="A12" s="123"/>
      <c r="B12" s="124" t="s">
        <v>58</v>
      </c>
      <c r="C12" s="125"/>
      <c r="D12" s="656">
        <v>11262.637904</v>
      </c>
      <c r="E12" s="657">
        <v>100</v>
      </c>
      <c r="F12" s="658">
        <v>5733.658681</v>
      </c>
      <c r="G12" s="659">
        <v>50.909</v>
      </c>
      <c r="H12" s="328"/>
      <c r="I12" s="328"/>
      <c r="J12" s="660">
        <v>3.833052</v>
      </c>
      <c r="K12" s="661">
        <v>0.034</v>
      </c>
      <c r="L12" s="662">
        <v>553.40586</v>
      </c>
      <c r="M12" s="663">
        <v>4.914</v>
      </c>
      <c r="N12" s="328"/>
      <c r="O12" s="328"/>
      <c r="P12" s="664">
        <v>2742.537049</v>
      </c>
      <c r="Q12" s="665">
        <v>24.351</v>
      </c>
      <c r="R12" s="328"/>
      <c r="S12" s="328"/>
      <c r="T12" s="666">
        <v>4.030558</v>
      </c>
      <c r="U12" s="667">
        <v>0.036</v>
      </c>
      <c r="V12" s="328"/>
      <c r="W12" s="328"/>
      <c r="X12" s="328"/>
      <c r="Y12" s="328"/>
      <c r="Z12" s="328"/>
      <c r="AA12" s="328"/>
      <c r="AB12" s="328"/>
      <c r="AC12" s="328"/>
      <c r="AD12" s="668">
        <v>1781.586156</v>
      </c>
      <c r="AE12" s="669">
        <v>15.819</v>
      </c>
      <c r="AF12" s="670">
        <v>41.437348</v>
      </c>
      <c r="AG12" s="671">
        <v>0.368</v>
      </c>
      <c r="AH12" s="328"/>
      <c r="AI12" s="328"/>
      <c r="AJ12" s="672">
        <v>402.1492</v>
      </c>
      <c r="AK12" s="673">
        <v>3.571</v>
      </c>
    </row>
    <row r="13" spans="1:37" ht="15.75">
      <c r="A13" s="123" t="s">
        <v>59</v>
      </c>
      <c r="B13" s="124" t="s">
        <v>60</v>
      </c>
      <c r="C13" s="125" t="s">
        <v>61</v>
      </c>
      <c r="D13" s="674">
        <v>9733.046439</v>
      </c>
      <c r="E13" s="675">
        <v>86.4188880257195</v>
      </c>
      <c r="F13" s="676">
        <v>5490.182088</v>
      </c>
      <c r="G13" s="677">
        <v>56.408</v>
      </c>
      <c r="H13" s="328"/>
      <c r="I13" s="328"/>
      <c r="J13" s="328"/>
      <c r="K13" s="328"/>
      <c r="L13" s="678">
        <v>538.898679</v>
      </c>
      <c r="M13" s="679">
        <v>5.537</v>
      </c>
      <c r="N13" s="328"/>
      <c r="O13" s="328"/>
      <c r="P13" s="680">
        <v>1964.086356</v>
      </c>
      <c r="Q13" s="681">
        <v>20.18</v>
      </c>
      <c r="R13" s="328"/>
      <c r="S13" s="328"/>
      <c r="T13" s="328"/>
      <c r="U13" s="328"/>
      <c r="V13" s="328"/>
      <c r="W13" s="328"/>
      <c r="X13" s="328"/>
      <c r="Y13" s="328"/>
      <c r="Z13" s="328"/>
      <c r="AA13" s="328"/>
      <c r="AB13" s="328"/>
      <c r="AC13" s="328"/>
      <c r="AD13" s="682">
        <v>1337.730116</v>
      </c>
      <c r="AE13" s="683">
        <v>13.744</v>
      </c>
      <c r="AF13" s="328"/>
      <c r="AG13" s="328"/>
      <c r="AH13" s="328"/>
      <c r="AI13" s="328"/>
      <c r="AJ13" s="684">
        <v>402.1492</v>
      </c>
      <c r="AK13" s="685">
        <v>4.132</v>
      </c>
    </row>
    <row r="14" spans="1:37" ht="15.75">
      <c r="A14" s="123">
        <v>1</v>
      </c>
      <c r="B14" s="124" t="s">
        <v>62</v>
      </c>
      <c r="C14" s="125" t="s">
        <v>63</v>
      </c>
      <c r="D14" s="686">
        <v>591.687063</v>
      </c>
      <c r="E14" s="687">
        <v>5.25353889597976</v>
      </c>
      <c r="F14" s="688">
        <v>569.964268</v>
      </c>
      <c r="G14" s="689">
        <v>96.329</v>
      </c>
      <c r="H14" s="328"/>
      <c r="I14" s="328"/>
      <c r="J14" s="328"/>
      <c r="K14" s="328"/>
      <c r="L14" s="328"/>
      <c r="M14" s="328"/>
      <c r="N14" s="328"/>
      <c r="O14" s="328"/>
      <c r="P14" s="690">
        <v>21.722795</v>
      </c>
      <c r="Q14" s="691">
        <v>3.671</v>
      </c>
      <c r="R14" s="328"/>
      <c r="S14" s="328"/>
      <c r="T14" s="328"/>
      <c r="U14" s="328"/>
      <c r="V14" s="328"/>
      <c r="W14" s="328"/>
      <c r="X14" s="328"/>
      <c r="Y14" s="328"/>
      <c r="Z14" s="328"/>
      <c r="AA14" s="328"/>
      <c r="AB14" s="328"/>
      <c r="AC14" s="328"/>
      <c r="AD14" s="328"/>
      <c r="AE14" s="328"/>
      <c r="AF14" s="328"/>
      <c r="AG14" s="328"/>
      <c r="AH14" s="328"/>
      <c r="AI14" s="328"/>
      <c r="AJ14" s="328"/>
      <c r="AK14" s="328"/>
    </row>
    <row r="15" spans="1:37" ht="15.75">
      <c r="A15" s="127">
        <v>1.1</v>
      </c>
      <c r="B15" s="128" t="s">
        <v>64</v>
      </c>
      <c r="C15" s="129" t="s">
        <v>65</v>
      </c>
      <c r="D15" s="692">
        <v>171.050864</v>
      </c>
      <c r="E15" s="693">
        <v>1.51874601188457</v>
      </c>
      <c r="F15" s="694">
        <v>171.050864</v>
      </c>
      <c r="G15" s="695">
        <v>100</v>
      </c>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row>
    <row r="16" spans="1:37" ht="15.75">
      <c r="A16" s="127" t="s">
        <v>66</v>
      </c>
      <c r="B16" s="128" t="s">
        <v>67</v>
      </c>
      <c r="C16" s="129" t="s">
        <v>68</v>
      </c>
      <c r="D16" s="696">
        <v>168.350123</v>
      </c>
      <c r="E16" s="697">
        <v>1.49476636321771</v>
      </c>
      <c r="F16" s="698">
        <v>168.350123</v>
      </c>
      <c r="G16" s="699">
        <v>100</v>
      </c>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row>
    <row r="17" spans="1:37" ht="15.75">
      <c r="A17" s="127" t="s">
        <v>69</v>
      </c>
      <c r="B17" s="128" t="s">
        <v>70</v>
      </c>
      <c r="C17" s="129" t="s">
        <v>71</v>
      </c>
      <c r="D17" s="700">
        <v>2.700741</v>
      </c>
      <c r="E17" s="701">
        <v>0.0239796486668617</v>
      </c>
      <c r="F17" s="702">
        <v>2.700741</v>
      </c>
      <c r="G17" s="703">
        <v>100</v>
      </c>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row>
    <row r="18" spans="1:37" ht="15.75">
      <c r="A18" s="127" t="s">
        <v>72</v>
      </c>
      <c r="B18" s="128" t="s">
        <v>73</v>
      </c>
      <c r="C18" s="129" t="s">
        <v>74</v>
      </c>
      <c r="D18" s="704">
        <v>420.636199</v>
      </c>
      <c r="E18" s="705">
        <v>3.73479288409519</v>
      </c>
      <c r="F18" s="706">
        <v>398.913404</v>
      </c>
      <c r="G18" s="707">
        <v>94.836</v>
      </c>
      <c r="H18" s="352"/>
      <c r="I18" s="352"/>
      <c r="J18" s="352"/>
      <c r="K18" s="352"/>
      <c r="L18" s="352"/>
      <c r="M18" s="352"/>
      <c r="N18" s="352"/>
      <c r="O18" s="352"/>
      <c r="P18" s="708">
        <v>21.722795</v>
      </c>
      <c r="Q18" s="709">
        <v>5.164</v>
      </c>
      <c r="R18" s="352"/>
      <c r="S18" s="352"/>
      <c r="T18" s="352"/>
      <c r="U18" s="352"/>
      <c r="V18" s="352"/>
      <c r="W18" s="352"/>
      <c r="X18" s="352"/>
      <c r="Y18" s="352"/>
      <c r="Z18" s="352"/>
      <c r="AA18" s="352"/>
      <c r="AB18" s="352"/>
      <c r="AC18" s="352"/>
      <c r="AD18" s="352"/>
      <c r="AE18" s="352"/>
      <c r="AF18" s="352"/>
      <c r="AG18" s="352"/>
      <c r="AH18" s="352"/>
      <c r="AI18" s="352"/>
      <c r="AJ18" s="352"/>
      <c r="AK18" s="352"/>
    </row>
    <row r="19" spans="1:37" ht="15.75">
      <c r="A19" s="123">
        <v>2</v>
      </c>
      <c r="B19" s="124" t="s">
        <v>75</v>
      </c>
      <c r="C19" s="125" t="s">
        <v>76</v>
      </c>
      <c r="D19" s="710">
        <v>6066.510193</v>
      </c>
      <c r="E19" s="711">
        <v>53.8640258588571</v>
      </c>
      <c r="F19" s="712">
        <v>4377.422761</v>
      </c>
      <c r="G19" s="713">
        <v>72.157</v>
      </c>
      <c r="H19" s="328"/>
      <c r="I19" s="328"/>
      <c r="J19" s="328"/>
      <c r="K19" s="328"/>
      <c r="L19" s="328"/>
      <c r="M19" s="328"/>
      <c r="N19" s="328"/>
      <c r="O19" s="328"/>
      <c r="P19" s="714">
        <v>1672.240374</v>
      </c>
      <c r="Q19" s="715">
        <v>27.565</v>
      </c>
      <c r="R19" s="328"/>
      <c r="S19" s="328"/>
      <c r="T19" s="328"/>
      <c r="U19" s="328"/>
      <c r="V19" s="328"/>
      <c r="W19" s="328"/>
      <c r="X19" s="328"/>
      <c r="Y19" s="328"/>
      <c r="Z19" s="328"/>
      <c r="AA19" s="328"/>
      <c r="AB19" s="328"/>
      <c r="AC19" s="328"/>
      <c r="AD19" s="716">
        <v>16.847058</v>
      </c>
      <c r="AE19" s="717">
        <v>0.278</v>
      </c>
      <c r="AF19" s="328"/>
      <c r="AG19" s="328"/>
      <c r="AH19" s="328"/>
      <c r="AI19" s="328"/>
      <c r="AJ19" s="328"/>
      <c r="AK19" s="328"/>
    </row>
    <row r="20" spans="1:37" ht="15.75">
      <c r="A20" s="123">
        <v>3</v>
      </c>
      <c r="B20" s="124" t="s">
        <v>77</v>
      </c>
      <c r="C20" s="130" t="s">
        <v>78</v>
      </c>
      <c r="D20" s="718">
        <v>2986.960182</v>
      </c>
      <c r="E20" s="719">
        <v>26.5209643376634</v>
      </c>
      <c r="F20" s="720">
        <v>459.213655</v>
      </c>
      <c r="G20" s="721">
        <v>15.374</v>
      </c>
      <c r="H20" s="372"/>
      <c r="I20" s="372"/>
      <c r="J20" s="372"/>
      <c r="K20" s="372"/>
      <c r="L20" s="722">
        <v>538.898679</v>
      </c>
      <c r="M20" s="723">
        <v>18.042</v>
      </c>
      <c r="N20" s="372"/>
      <c r="O20" s="372"/>
      <c r="P20" s="724">
        <v>265.81559</v>
      </c>
      <c r="Q20" s="725">
        <v>8.899</v>
      </c>
      <c r="R20" s="372"/>
      <c r="S20" s="372"/>
      <c r="T20" s="372"/>
      <c r="U20" s="372"/>
      <c r="V20" s="372"/>
      <c r="W20" s="372"/>
      <c r="X20" s="372"/>
      <c r="Y20" s="372"/>
      <c r="Z20" s="372"/>
      <c r="AA20" s="372"/>
      <c r="AB20" s="372"/>
      <c r="AC20" s="372"/>
      <c r="AD20" s="726">
        <v>1320.883058</v>
      </c>
      <c r="AE20" s="727">
        <v>44.222</v>
      </c>
      <c r="AF20" s="372"/>
      <c r="AG20" s="372"/>
      <c r="AH20" s="372"/>
      <c r="AI20" s="372"/>
      <c r="AJ20" s="728">
        <v>402.1492</v>
      </c>
      <c r="AK20" s="729">
        <v>13.463</v>
      </c>
    </row>
    <row r="21" spans="1:37" ht="15.75">
      <c r="A21" s="127" t="s">
        <v>79</v>
      </c>
      <c r="B21" s="128" t="s">
        <v>80</v>
      </c>
      <c r="C21" s="129" t="s">
        <v>81</v>
      </c>
      <c r="D21" s="730">
        <v>538.898679</v>
      </c>
      <c r="E21" s="731">
        <v>4.78483534313579</v>
      </c>
      <c r="F21" s="352"/>
      <c r="G21" s="352"/>
      <c r="H21" s="352"/>
      <c r="I21" s="352"/>
      <c r="J21" s="352"/>
      <c r="K21" s="352"/>
      <c r="L21" s="732">
        <v>538.898679</v>
      </c>
      <c r="M21" s="733">
        <v>100</v>
      </c>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row>
    <row r="22" spans="1:37" ht="15.75">
      <c r="A22" s="127" t="s">
        <v>82</v>
      </c>
      <c r="B22" s="128" t="s">
        <v>83</v>
      </c>
      <c r="C22" s="129" t="s">
        <v>84</v>
      </c>
      <c r="D22" s="734">
        <v>475.918567</v>
      </c>
      <c r="E22" s="735">
        <v>4.22564030786229</v>
      </c>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736">
        <v>434.192882</v>
      </c>
      <c r="AE22" s="737">
        <v>91.233</v>
      </c>
      <c r="AF22" s="352"/>
      <c r="AG22" s="352"/>
      <c r="AH22" s="352"/>
      <c r="AI22" s="352"/>
      <c r="AJ22" s="738">
        <v>41.725685</v>
      </c>
      <c r="AK22" s="739">
        <v>8.767</v>
      </c>
    </row>
    <row r="23" spans="1:37" ht="15.75">
      <c r="A23" s="127" t="s">
        <v>85</v>
      </c>
      <c r="B23" s="128" t="s">
        <v>86</v>
      </c>
      <c r="C23" s="129" t="s">
        <v>87</v>
      </c>
      <c r="D23" s="740">
        <v>1972.142936</v>
      </c>
      <c r="E23" s="741">
        <v>17.5104886866653</v>
      </c>
      <c r="F23" s="742">
        <v>459.213655</v>
      </c>
      <c r="G23" s="743">
        <v>23.285</v>
      </c>
      <c r="H23" s="352"/>
      <c r="I23" s="352"/>
      <c r="J23" s="352"/>
      <c r="K23" s="352"/>
      <c r="L23" s="352"/>
      <c r="M23" s="352"/>
      <c r="N23" s="352"/>
      <c r="O23" s="352"/>
      <c r="P23" s="744">
        <v>265.81559</v>
      </c>
      <c r="Q23" s="745">
        <v>13.479</v>
      </c>
      <c r="R23" s="352"/>
      <c r="S23" s="352"/>
      <c r="T23" s="352"/>
      <c r="U23" s="352"/>
      <c r="V23" s="352"/>
      <c r="W23" s="352"/>
      <c r="X23" s="352"/>
      <c r="Y23" s="352"/>
      <c r="Z23" s="352"/>
      <c r="AA23" s="352"/>
      <c r="AB23" s="352"/>
      <c r="AC23" s="352"/>
      <c r="AD23" s="746">
        <v>886.690176</v>
      </c>
      <c r="AE23" s="747">
        <v>44.961</v>
      </c>
      <c r="AF23" s="352"/>
      <c r="AG23" s="352"/>
      <c r="AH23" s="352"/>
      <c r="AI23" s="352"/>
      <c r="AJ23" s="748">
        <v>360.423515</v>
      </c>
      <c r="AK23" s="749">
        <v>18.276</v>
      </c>
    </row>
    <row r="24" spans="1:37" ht="31.5">
      <c r="A24" s="131"/>
      <c r="B24" s="132" t="s">
        <v>88</v>
      </c>
      <c r="C24" s="133" t="s">
        <v>89</v>
      </c>
      <c r="D24" s="750">
        <v>1549.906007</v>
      </c>
      <c r="E24" s="751">
        <v>13.7614830576196</v>
      </c>
      <c r="F24" s="752">
        <v>438.375417</v>
      </c>
      <c r="G24" s="753">
        <v>28.284</v>
      </c>
      <c r="H24" s="395"/>
      <c r="I24" s="395"/>
      <c r="J24" s="395"/>
      <c r="K24" s="395"/>
      <c r="L24" s="395"/>
      <c r="M24" s="395"/>
      <c r="N24" s="395"/>
      <c r="O24" s="395"/>
      <c r="P24" s="395"/>
      <c r="Q24" s="395"/>
      <c r="R24" s="395"/>
      <c r="S24" s="395"/>
      <c r="T24" s="395"/>
      <c r="U24" s="395"/>
      <c r="V24" s="395"/>
      <c r="W24" s="395"/>
      <c r="X24" s="395"/>
      <c r="Y24" s="395"/>
      <c r="Z24" s="395"/>
      <c r="AA24" s="395"/>
      <c r="AB24" s="395"/>
      <c r="AC24" s="395"/>
      <c r="AD24" s="754">
        <v>751.107075</v>
      </c>
      <c r="AE24" s="755">
        <v>48.461</v>
      </c>
      <c r="AF24" s="395"/>
      <c r="AG24" s="395"/>
      <c r="AH24" s="395"/>
      <c r="AI24" s="395"/>
      <c r="AJ24" s="756">
        <v>360.423515</v>
      </c>
      <c r="AK24" s="757">
        <v>23.255</v>
      </c>
    </row>
    <row r="25" spans="1:37" ht="15.75">
      <c r="A25" s="123">
        <v>4</v>
      </c>
      <c r="B25" s="124" t="s">
        <v>90</v>
      </c>
      <c r="C25" s="125" t="s">
        <v>91</v>
      </c>
      <c r="D25" s="758">
        <v>77.199468</v>
      </c>
      <c r="E25" s="759">
        <v>0.685447482712572</v>
      </c>
      <c r="F25" s="760">
        <v>76.937166</v>
      </c>
      <c r="G25" s="761">
        <v>99.66</v>
      </c>
      <c r="H25" s="328"/>
      <c r="I25" s="328"/>
      <c r="J25" s="328"/>
      <c r="K25" s="328"/>
      <c r="L25" s="328"/>
      <c r="M25" s="328"/>
      <c r="N25" s="328"/>
      <c r="O25" s="328"/>
      <c r="P25" s="762">
        <v>0.262302</v>
      </c>
      <c r="Q25" s="763">
        <v>0.34</v>
      </c>
      <c r="R25" s="328"/>
      <c r="S25" s="328"/>
      <c r="T25" s="328"/>
      <c r="U25" s="328"/>
      <c r="V25" s="328"/>
      <c r="W25" s="328"/>
      <c r="X25" s="328"/>
      <c r="Y25" s="328"/>
      <c r="Z25" s="328"/>
      <c r="AA25" s="328"/>
      <c r="AB25" s="328"/>
      <c r="AC25" s="328"/>
      <c r="AD25" s="328"/>
      <c r="AE25" s="328"/>
      <c r="AF25" s="328"/>
      <c r="AG25" s="328"/>
      <c r="AH25" s="328"/>
      <c r="AI25" s="328"/>
      <c r="AJ25" s="328"/>
      <c r="AK25" s="328"/>
    </row>
    <row r="26" spans="1:37" ht="15.75">
      <c r="A26" s="123">
        <v>5</v>
      </c>
      <c r="B26" s="124" t="s">
        <v>92</v>
      </c>
      <c r="C26" s="125" t="s">
        <v>93</v>
      </c>
      <c r="D26" s="764">
        <v>1.730965</v>
      </c>
      <c r="E26" s="765">
        <v>0.015369090392094</v>
      </c>
      <c r="F26" s="766">
        <v>1.730965</v>
      </c>
      <c r="G26" s="767">
        <v>100</v>
      </c>
      <c r="H26" s="328"/>
      <c r="I26" s="328"/>
      <c r="J26" s="328"/>
      <c r="K26" s="328"/>
      <c r="L26" s="328"/>
      <c r="M26" s="328"/>
      <c r="N26" s="328"/>
      <c r="O26" s="328"/>
      <c r="P26" s="328"/>
      <c r="Q26" s="328"/>
      <c r="R26" s="328"/>
      <c r="S26" s="328"/>
      <c r="T26" s="328"/>
      <c r="U26" s="328"/>
      <c r="V26" s="328"/>
      <c r="W26" s="328"/>
      <c r="X26" s="328"/>
      <c r="Y26" s="328"/>
      <c r="Z26" s="328"/>
      <c r="AA26" s="328"/>
      <c r="AB26" s="328"/>
      <c r="AC26" s="328"/>
      <c r="AD26" s="328"/>
      <c r="AE26" s="328"/>
      <c r="AF26" s="328"/>
      <c r="AG26" s="328"/>
      <c r="AH26" s="328"/>
      <c r="AI26" s="328"/>
      <c r="AJ26" s="328"/>
      <c r="AK26" s="328"/>
    </row>
    <row r="27" spans="1:37" ht="15.75">
      <c r="A27" s="123">
        <v>6</v>
      </c>
      <c r="B27" s="124" t="s">
        <v>94</v>
      </c>
      <c r="C27" s="125" t="s">
        <v>95</v>
      </c>
      <c r="D27" s="328"/>
      <c r="E27" s="328"/>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row>
    <row r="28" spans="1:37" ht="15.75">
      <c r="A28" s="123">
        <v>7</v>
      </c>
      <c r="B28" s="124" t="s">
        <v>96</v>
      </c>
      <c r="C28" s="125" t="s">
        <v>97</v>
      </c>
      <c r="D28" s="768">
        <v>8.958568</v>
      </c>
      <c r="E28" s="769">
        <v>0.0795423601145723</v>
      </c>
      <c r="F28" s="770">
        <v>4.913273</v>
      </c>
      <c r="G28" s="771">
        <v>54.844</v>
      </c>
      <c r="H28" s="328"/>
      <c r="I28" s="328"/>
      <c r="J28" s="328"/>
      <c r="K28" s="328"/>
      <c r="L28" s="328"/>
      <c r="M28" s="328"/>
      <c r="N28" s="328"/>
      <c r="O28" s="328"/>
      <c r="P28" s="772">
        <v>4.045295</v>
      </c>
      <c r="Q28" s="773">
        <v>45.156</v>
      </c>
      <c r="R28" s="328"/>
      <c r="S28" s="328"/>
      <c r="T28" s="328"/>
      <c r="U28" s="328"/>
      <c r="V28" s="328"/>
      <c r="W28" s="328"/>
      <c r="X28" s="328"/>
      <c r="Y28" s="328"/>
      <c r="Z28" s="328"/>
      <c r="AA28" s="328"/>
      <c r="AB28" s="328"/>
      <c r="AC28" s="328"/>
      <c r="AD28" s="328"/>
      <c r="AE28" s="328"/>
      <c r="AF28" s="328"/>
      <c r="AG28" s="328"/>
      <c r="AH28" s="328"/>
      <c r="AI28" s="328"/>
      <c r="AJ28" s="328"/>
      <c r="AK28" s="328"/>
    </row>
    <row r="29" spans="1:37" ht="15.75">
      <c r="A29" s="123" t="s">
        <v>98</v>
      </c>
      <c r="B29" s="124" t="s">
        <v>99</v>
      </c>
      <c r="C29" s="125" t="s">
        <v>100</v>
      </c>
      <c r="D29" s="774">
        <v>1440.820371</v>
      </c>
      <c r="E29" s="775">
        <v>12.7929210126544</v>
      </c>
      <c r="F29" s="776">
        <v>243.476593</v>
      </c>
      <c r="G29" s="777">
        <v>16.898</v>
      </c>
      <c r="H29" s="328"/>
      <c r="I29" s="328"/>
      <c r="J29" s="778">
        <v>3.833052</v>
      </c>
      <c r="K29" s="779">
        <v>0.266</v>
      </c>
      <c r="L29" s="780">
        <v>13.54376</v>
      </c>
      <c r="M29" s="781">
        <v>0.94</v>
      </c>
      <c r="N29" s="328"/>
      <c r="O29" s="328"/>
      <c r="P29" s="782">
        <v>769.00942</v>
      </c>
      <c r="Q29" s="783">
        <v>53.373</v>
      </c>
      <c r="R29" s="328"/>
      <c r="S29" s="328"/>
      <c r="T29" s="784">
        <v>4.030558</v>
      </c>
      <c r="U29" s="785">
        <v>0.28</v>
      </c>
      <c r="V29" s="328"/>
      <c r="W29" s="328"/>
      <c r="X29" s="328"/>
      <c r="Y29" s="328"/>
      <c r="Z29" s="328"/>
      <c r="AA29" s="328"/>
      <c r="AB29" s="328"/>
      <c r="AC29" s="328"/>
      <c r="AD29" s="786">
        <v>365.48964</v>
      </c>
      <c r="AE29" s="787">
        <v>25.367</v>
      </c>
      <c r="AF29" s="788">
        <v>41.437348</v>
      </c>
      <c r="AG29" s="789">
        <v>2.876</v>
      </c>
      <c r="AH29" s="328"/>
      <c r="AI29" s="328"/>
      <c r="AJ29" s="328"/>
      <c r="AK29" s="328"/>
    </row>
    <row r="30" spans="1:37">
      <c r="A30" s="134">
        <v>1</v>
      </c>
      <c r="B30" s="135" t="s">
        <v>101</v>
      </c>
      <c r="C30" s="120" t="s">
        <v>102</v>
      </c>
      <c r="D30" s="790">
        <v>243.476593</v>
      </c>
      <c r="E30" s="791">
        <v>2.16180787374446</v>
      </c>
      <c r="F30" s="792">
        <v>243.476593</v>
      </c>
      <c r="G30" s="793">
        <v>100</v>
      </c>
      <c r="H30" s="423"/>
      <c r="I30" s="423"/>
      <c r="J30" s="423"/>
      <c r="K30" s="423"/>
      <c r="L30" s="423"/>
      <c r="M30" s="423"/>
      <c r="N30" s="423"/>
      <c r="O30" s="423"/>
      <c r="P30" s="423"/>
      <c r="Q30" s="423"/>
      <c r="R30" s="423"/>
      <c r="S30" s="423"/>
      <c r="T30" s="423"/>
      <c r="U30" s="423"/>
      <c r="V30" s="423"/>
      <c r="W30" s="423"/>
      <c r="X30" s="423"/>
      <c r="Y30" s="423"/>
      <c r="Z30" s="423"/>
      <c r="AA30" s="423"/>
      <c r="AB30" s="423"/>
      <c r="AC30" s="423"/>
      <c r="AD30" s="423"/>
      <c r="AE30" s="423"/>
      <c r="AF30" s="423"/>
      <c r="AG30" s="423"/>
      <c r="AH30" s="423"/>
      <c r="AI30" s="423"/>
      <c r="AJ30" s="423"/>
      <c r="AK30" s="423"/>
    </row>
    <row r="31" spans="1:37">
      <c r="A31" s="136" t="s">
        <v>103</v>
      </c>
      <c r="B31" s="137" t="s">
        <v>104</v>
      </c>
      <c r="C31" s="138" t="s">
        <v>105</v>
      </c>
      <c r="D31" s="794">
        <v>243.476593</v>
      </c>
      <c r="E31" s="795">
        <v>2.16180787374446</v>
      </c>
      <c r="F31" s="796">
        <v>243.476593</v>
      </c>
      <c r="G31" s="797">
        <v>100</v>
      </c>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row>
    <row r="32" spans="1:37">
      <c r="A32" s="136" t="s">
        <v>72</v>
      </c>
      <c r="B32" s="137" t="s">
        <v>106</v>
      </c>
      <c r="C32" s="138" t="s">
        <v>107</v>
      </c>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row>
    <row r="33" spans="1:37">
      <c r="A33" s="134">
        <v>2</v>
      </c>
      <c r="B33" s="135" t="s">
        <v>108</v>
      </c>
      <c r="C33" s="120" t="s">
        <v>109</v>
      </c>
      <c r="D33" s="798">
        <v>1.818111</v>
      </c>
      <c r="E33" s="799">
        <v>0.0161428522828945</v>
      </c>
      <c r="F33" s="423"/>
      <c r="G33" s="423"/>
      <c r="H33" s="423"/>
      <c r="I33" s="423"/>
      <c r="J33" s="800">
        <v>0.839863</v>
      </c>
      <c r="K33" s="801">
        <v>46.194</v>
      </c>
      <c r="L33" s="423"/>
      <c r="M33" s="423"/>
      <c r="N33" s="423"/>
      <c r="O33" s="423"/>
      <c r="P33" s="423"/>
      <c r="Q33" s="423"/>
      <c r="R33" s="423"/>
      <c r="S33" s="423"/>
      <c r="T33" s="423"/>
      <c r="U33" s="423"/>
      <c r="V33" s="423"/>
      <c r="W33" s="423"/>
      <c r="X33" s="423"/>
      <c r="Y33" s="423"/>
      <c r="Z33" s="423"/>
      <c r="AA33" s="423"/>
      <c r="AB33" s="423"/>
      <c r="AC33" s="423"/>
      <c r="AD33" s="802">
        <v>0.978248</v>
      </c>
      <c r="AE33" s="803">
        <v>53.806</v>
      </c>
      <c r="AF33" s="423"/>
      <c r="AG33" s="423"/>
      <c r="AH33" s="423"/>
      <c r="AI33" s="423"/>
      <c r="AJ33" s="423"/>
      <c r="AK33" s="423"/>
    </row>
    <row r="34" spans="1:37">
      <c r="A34" s="134">
        <v>3</v>
      </c>
      <c r="B34" s="135" t="s">
        <v>110</v>
      </c>
      <c r="C34" s="120" t="s">
        <v>111</v>
      </c>
      <c r="D34" s="804">
        <v>2.993189</v>
      </c>
      <c r="E34" s="805">
        <v>0.0265762694806778</v>
      </c>
      <c r="F34" s="423"/>
      <c r="G34" s="423"/>
      <c r="H34" s="423"/>
      <c r="I34" s="423"/>
      <c r="J34" s="806">
        <v>2.993189</v>
      </c>
      <c r="K34" s="807">
        <v>100</v>
      </c>
      <c r="L34" s="423"/>
      <c r="M34" s="423"/>
      <c r="N34" s="423"/>
      <c r="O34" s="423"/>
      <c r="P34" s="423"/>
      <c r="Q34" s="423"/>
      <c r="R34" s="423"/>
      <c r="S34" s="423"/>
      <c r="T34" s="423"/>
      <c r="U34" s="423"/>
      <c r="V34" s="423"/>
      <c r="W34" s="423"/>
      <c r="X34" s="423"/>
      <c r="Y34" s="423"/>
      <c r="Z34" s="423"/>
      <c r="AA34" s="423"/>
      <c r="AB34" s="423"/>
      <c r="AC34" s="423"/>
      <c r="AD34" s="423"/>
      <c r="AE34" s="423"/>
      <c r="AF34" s="423"/>
      <c r="AG34" s="423"/>
      <c r="AH34" s="423"/>
      <c r="AI34" s="423"/>
      <c r="AJ34" s="423"/>
      <c r="AK34" s="423"/>
    </row>
    <row r="35" spans="1:37">
      <c r="A35" s="136">
        <v>3.1</v>
      </c>
      <c r="B35" s="137" t="s">
        <v>112</v>
      </c>
      <c r="C35" s="138" t="s">
        <v>113</v>
      </c>
      <c r="D35" s="808">
        <v>2.993189</v>
      </c>
      <c r="E35" s="809">
        <v>0.0265762694806778</v>
      </c>
      <c r="F35" s="427"/>
      <c r="G35" s="427"/>
      <c r="H35" s="427"/>
      <c r="I35" s="427"/>
      <c r="J35" s="810">
        <v>2.993189</v>
      </c>
      <c r="K35" s="811">
        <v>100</v>
      </c>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row>
    <row r="36" spans="1:37">
      <c r="A36" s="136">
        <v>3.2</v>
      </c>
      <c r="B36" s="137" t="s">
        <v>114</v>
      </c>
      <c r="C36" s="138" t="s">
        <v>115</v>
      </c>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row>
    <row r="37" spans="1:37">
      <c r="A37" s="134">
        <v>4</v>
      </c>
      <c r="B37" s="135" t="s">
        <v>116</v>
      </c>
      <c r="C37" s="120" t="s">
        <v>117</v>
      </c>
      <c r="D37" s="812">
        <v>22.605167</v>
      </c>
      <c r="E37" s="813">
        <v>0.200709347070207</v>
      </c>
      <c r="F37" s="423"/>
      <c r="G37" s="423"/>
      <c r="H37" s="423"/>
      <c r="I37" s="423"/>
      <c r="J37" s="423"/>
      <c r="K37" s="423"/>
      <c r="L37" s="814">
        <v>8.66636</v>
      </c>
      <c r="M37" s="815">
        <v>38.338</v>
      </c>
      <c r="N37" s="423"/>
      <c r="O37" s="423"/>
      <c r="P37" s="816">
        <v>0.096946</v>
      </c>
      <c r="Q37" s="817">
        <v>0.429</v>
      </c>
      <c r="R37" s="423"/>
      <c r="S37" s="423"/>
      <c r="T37" s="423"/>
      <c r="U37" s="423"/>
      <c r="V37" s="423"/>
      <c r="W37" s="423"/>
      <c r="X37" s="423"/>
      <c r="Y37" s="423"/>
      <c r="Z37" s="423"/>
      <c r="AA37" s="423"/>
      <c r="AB37" s="423"/>
      <c r="AC37" s="423"/>
      <c r="AD37" s="818">
        <v>10.472347</v>
      </c>
      <c r="AE37" s="819">
        <v>46.327</v>
      </c>
      <c r="AF37" s="820">
        <v>3.369514</v>
      </c>
      <c r="AG37" s="821">
        <v>14.906</v>
      </c>
      <c r="AH37" s="423"/>
      <c r="AI37" s="423"/>
      <c r="AJ37" s="423"/>
      <c r="AK37" s="423"/>
    </row>
    <row r="38" spans="1:37">
      <c r="A38" s="136">
        <v>4.1</v>
      </c>
      <c r="B38" s="137" t="s">
        <v>118</v>
      </c>
      <c r="C38" s="138" t="s">
        <v>119</v>
      </c>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row>
    <row r="39" spans="1:37">
      <c r="A39" s="136">
        <v>4.2</v>
      </c>
      <c r="B39" s="137" t="s">
        <v>120</v>
      </c>
      <c r="C39" s="138" t="s">
        <v>121</v>
      </c>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row>
    <row r="40" spans="1:37">
      <c r="A40" s="136">
        <v>4.3</v>
      </c>
      <c r="B40" s="137" t="s">
        <v>122</v>
      </c>
      <c r="C40" s="138" t="s">
        <v>123</v>
      </c>
      <c r="D40" s="822">
        <v>0.395473</v>
      </c>
      <c r="E40" s="427"/>
      <c r="F40" s="427"/>
      <c r="G40" s="427"/>
      <c r="H40" s="427"/>
      <c r="I40" s="427"/>
      <c r="J40" s="427"/>
      <c r="K40" s="427"/>
      <c r="L40" s="823">
        <v>0.268519</v>
      </c>
      <c r="M40" s="824">
        <v>67.898</v>
      </c>
      <c r="N40" s="427"/>
      <c r="O40" s="427"/>
      <c r="P40" s="427"/>
      <c r="Q40" s="427"/>
      <c r="R40" s="427"/>
      <c r="S40" s="427"/>
      <c r="T40" s="427"/>
      <c r="U40" s="427"/>
      <c r="V40" s="427"/>
      <c r="W40" s="427"/>
      <c r="X40" s="427"/>
      <c r="Y40" s="427"/>
      <c r="Z40" s="427"/>
      <c r="AA40" s="427"/>
      <c r="AB40" s="427"/>
      <c r="AC40" s="427"/>
      <c r="AD40" s="427"/>
      <c r="AE40" s="427"/>
      <c r="AF40" s="825">
        <v>0.126954</v>
      </c>
      <c r="AG40" s="826">
        <v>32.102</v>
      </c>
      <c r="AH40" s="427"/>
      <c r="AI40" s="427"/>
      <c r="AJ40" s="427"/>
      <c r="AK40" s="427"/>
    </row>
    <row r="41" spans="1:37">
      <c r="A41" s="136">
        <v>4.4</v>
      </c>
      <c r="B41" s="137" t="s">
        <v>124</v>
      </c>
      <c r="C41" s="138" t="s">
        <v>125</v>
      </c>
      <c r="D41" s="827">
        <v>14.550695</v>
      </c>
      <c r="E41" s="828">
        <v>0.129194378120176</v>
      </c>
      <c r="F41" s="427"/>
      <c r="G41" s="427"/>
      <c r="H41" s="427"/>
      <c r="I41" s="427"/>
      <c r="J41" s="427"/>
      <c r="K41" s="427"/>
      <c r="L41" s="829">
        <v>8.397841</v>
      </c>
      <c r="M41" s="830">
        <v>57.714</v>
      </c>
      <c r="N41" s="427"/>
      <c r="O41" s="427"/>
      <c r="P41" s="831">
        <v>0.096946</v>
      </c>
      <c r="Q41" s="832">
        <v>0.666</v>
      </c>
      <c r="R41" s="427"/>
      <c r="S41" s="427"/>
      <c r="T41" s="427"/>
      <c r="U41" s="427"/>
      <c r="V41" s="427"/>
      <c r="W41" s="427"/>
      <c r="X41" s="427"/>
      <c r="Y41" s="427"/>
      <c r="Z41" s="427"/>
      <c r="AA41" s="427"/>
      <c r="AB41" s="427"/>
      <c r="AC41" s="427"/>
      <c r="AD41" s="833">
        <v>6.055908</v>
      </c>
      <c r="AE41" s="834">
        <v>41.619</v>
      </c>
      <c r="AF41" s="427"/>
      <c r="AG41" s="427"/>
      <c r="AH41" s="427"/>
      <c r="AI41" s="427"/>
      <c r="AJ41" s="427"/>
      <c r="AK41" s="427"/>
    </row>
    <row r="42" spans="1:37">
      <c r="A42" s="136">
        <v>4.5</v>
      </c>
      <c r="B42" s="137" t="s">
        <v>126</v>
      </c>
      <c r="C42" s="138" t="s">
        <v>127</v>
      </c>
      <c r="D42" s="835">
        <v>7.658999</v>
      </c>
      <c r="E42" s="836">
        <v>0.0680035979606506</v>
      </c>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837">
        <v>4.416439</v>
      </c>
      <c r="AE42" s="838">
        <v>57.663</v>
      </c>
      <c r="AF42" s="839">
        <v>3.24256</v>
      </c>
      <c r="AG42" s="840">
        <v>42.337</v>
      </c>
      <c r="AH42" s="427"/>
      <c r="AI42" s="427"/>
      <c r="AJ42" s="427"/>
      <c r="AK42" s="427"/>
    </row>
    <row r="43" spans="1:37">
      <c r="A43" s="136">
        <v>4.6</v>
      </c>
      <c r="B43" s="137" t="s">
        <v>128</v>
      </c>
      <c r="C43" s="138" t="s">
        <v>129</v>
      </c>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427"/>
      <c r="AI43" s="427"/>
      <c r="AJ43" s="427"/>
      <c r="AK43" s="427"/>
    </row>
    <row r="44" spans="1:37">
      <c r="A44" s="136">
        <v>4.7</v>
      </c>
      <c r="B44" s="137" t="s">
        <v>130</v>
      </c>
      <c r="C44" s="138" t="s">
        <v>131</v>
      </c>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row>
    <row r="45" spans="1:37">
      <c r="A45" s="136">
        <v>4.8</v>
      </c>
      <c r="B45" s="137" t="s">
        <v>132</v>
      </c>
      <c r="C45" s="138" t="s">
        <v>133</v>
      </c>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row>
    <row r="46" spans="1:37">
      <c r="A46" s="136">
        <v>4.9</v>
      </c>
      <c r="B46" s="137" t="s">
        <v>134</v>
      </c>
      <c r="C46" s="138" t="s">
        <v>135</v>
      </c>
      <c r="D46" s="427"/>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27"/>
      <c r="AG46" s="427"/>
      <c r="AH46" s="427"/>
      <c r="AI46" s="427"/>
      <c r="AJ46" s="427"/>
      <c r="AK46" s="427"/>
    </row>
    <row r="47" spans="1:37">
      <c r="A47" s="139">
        <v>4.1</v>
      </c>
      <c r="B47" s="137" t="s">
        <v>136</v>
      </c>
      <c r="C47" s="138" t="s">
        <v>137</v>
      </c>
      <c r="D47" s="427"/>
      <c r="E47" s="427"/>
      <c r="F47" s="427"/>
      <c r="G47" s="427"/>
      <c r="H47" s="427"/>
      <c r="I47" s="427"/>
      <c r="J47" s="427"/>
      <c r="K47" s="427"/>
      <c r="L47" s="427"/>
      <c r="M47" s="427"/>
      <c r="N47" s="427"/>
      <c r="O47" s="427"/>
      <c r="P47" s="427"/>
      <c r="Q47" s="427"/>
      <c r="R47" s="427"/>
      <c r="S47" s="427"/>
      <c r="T47" s="427"/>
      <c r="U47" s="427"/>
      <c r="V47" s="427"/>
      <c r="W47" s="427"/>
      <c r="X47" s="427"/>
      <c r="Y47" s="427"/>
      <c r="Z47" s="427"/>
      <c r="AA47" s="427"/>
      <c r="AB47" s="427"/>
      <c r="AC47" s="427"/>
      <c r="AD47" s="427"/>
      <c r="AE47" s="427"/>
      <c r="AF47" s="427"/>
      <c r="AG47" s="427"/>
      <c r="AH47" s="427"/>
      <c r="AI47" s="427"/>
      <c r="AJ47" s="427"/>
      <c r="AK47" s="427"/>
    </row>
    <row r="48" spans="1:37">
      <c r="A48" s="134">
        <v>5</v>
      </c>
      <c r="B48" s="135" t="s">
        <v>138</v>
      </c>
      <c r="C48" s="120" t="s">
        <v>139</v>
      </c>
      <c r="D48" s="841">
        <v>57.752862</v>
      </c>
      <c r="E48" s="842">
        <v>0.512782728986508</v>
      </c>
      <c r="F48" s="423"/>
      <c r="G48" s="423"/>
      <c r="H48" s="423"/>
      <c r="I48" s="423"/>
      <c r="J48" s="423"/>
      <c r="K48" s="423"/>
      <c r="L48" s="423"/>
      <c r="M48" s="423"/>
      <c r="N48" s="423"/>
      <c r="O48" s="423"/>
      <c r="P48" s="843">
        <v>57.752862</v>
      </c>
      <c r="Q48" s="844">
        <v>100</v>
      </c>
      <c r="R48" s="423"/>
      <c r="S48" s="423"/>
      <c r="T48" s="423"/>
      <c r="U48" s="423"/>
      <c r="V48" s="423"/>
      <c r="W48" s="423"/>
      <c r="X48" s="423"/>
      <c r="Y48" s="423"/>
      <c r="Z48" s="423"/>
      <c r="AA48" s="423"/>
      <c r="AB48" s="423"/>
      <c r="AC48" s="423"/>
      <c r="AD48" s="423"/>
      <c r="AE48" s="423"/>
      <c r="AF48" s="423"/>
      <c r="AG48" s="423"/>
      <c r="AH48" s="423"/>
      <c r="AI48" s="423"/>
      <c r="AJ48" s="423"/>
      <c r="AK48" s="423"/>
    </row>
    <row r="49" spans="1:37">
      <c r="A49" s="136">
        <v>5.1</v>
      </c>
      <c r="B49" s="137" t="s">
        <v>140</v>
      </c>
      <c r="C49" s="138" t="s">
        <v>141</v>
      </c>
      <c r="D49" s="845">
        <v>37.200237</v>
      </c>
      <c r="E49" s="846">
        <v>0.330297727025283</v>
      </c>
      <c r="F49" s="427"/>
      <c r="G49" s="427"/>
      <c r="H49" s="427"/>
      <c r="I49" s="427"/>
      <c r="J49" s="427"/>
      <c r="K49" s="427"/>
      <c r="L49" s="427"/>
      <c r="M49" s="427"/>
      <c r="N49" s="427"/>
      <c r="O49" s="427"/>
      <c r="P49" s="847">
        <v>37.200237</v>
      </c>
      <c r="Q49" s="848">
        <v>100</v>
      </c>
      <c r="R49" s="427"/>
      <c r="S49" s="427"/>
      <c r="T49" s="427"/>
      <c r="U49" s="427"/>
      <c r="V49" s="427"/>
      <c r="W49" s="427"/>
      <c r="X49" s="427"/>
      <c r="Y49" s="427"/>
      <c r="Z49" s="427"/>
      <c r="AA49" s="427"/>
      <c r="AB49" s="427"/>
      <c r="AC49" s="427"/>
      <c r="AD49" s="427"/>
      <c r="AE49" s="427"/>
      <c r="AF49" s="427"/>
      <c r="AG49" s="427"/>
      <c r="AH49" s="427"/>
      <c r="AI49" s="427"/>
      <c r="AJ49" s="427"/>
      <c r="AK49" s="427"/>
    </row>
    <row r="50" spans="1:37">
      <c r="A50" s="136" t="s">
        <v>142</v>
      </c>
      <c r="B50" s="137" t="s">
        <v>143</v>
      </c>
      <c r="C50" s="138" t="s">
        <v>144</v>
      </c>
      <c r="D50" s="427"/>
      <c r="E50" s="427"/>
      <c r="F50" s="427"/>
      <c r="G50" s="427"/>
      <c r="H50" s="427"/>
      <c r="I50" s="427"/>
      <c r="J50" s="427"/>
      <c r="K50" s="427"/>
      <c r="L50" s="427"/>
      <c r="M50" s="427"/>
      <c r="N50" s="427"/>
      <c r="O50" s="427"/>
      <c r="P50" s="427"/>
      <c r="Q50" s="427"/>
      <c r="R50" s="427"/>
      <c r="S50" s="427"/>
      <c r="T50" s="427"/>
      <c r="U50" s="427"/>
      <c r="V50" s="427"/>
      <c r="W50" s="427"/>
      <c r="X50" s="427"/>
      <c r="Y50" s="427"/>
      <c r="Z50" s="427"/>
      <c r="AA50" s="427"/>
      <c r="AB50" s="427"/>
      <c r="AC50" s="427"/>
      <c r="AD50" s="427"/>
      <c r="AE50" s="427"/>
      <c r="AF50" s="427"/>
      <c r="AG50" s="427"/>
      <c r="AH50" s="427"/>
      <c r="AI50" s="427"/>
      <c r="AJ50" s="427"/>
      <c r="AK50" s="427"/>
    </row>
    <row r="51" spans="1:37">
      <c r="A51" s="136" t="s">
        <v>145</v>
      </c>
      <c r="B51" s="137" t="s">
        <v>146</v>
      </c>
      <c r="C51" s="138" t="s">
        <v>147</v>
      </c>
      <c r="D51" s="849">
        <v>37.200237</v>
      </c>
      <c r="E51" s="850">
        <v>0.330297727025283</v>
      </c>
      <c r="F51" s="427"/>
      <c r="G51" s="427"/>
      <c r="H51" s="427"/>
      <c r="I51" s="427"/>
      <c r="J51" s="427"/>
      <c r="K51" s="427"/>
      <c r="L51" s="427"/>
      <c r="M51" s="427"/>
      <c r="N51" s="427"/>
      <c r="O51" s="427"/>
      <c r="P51" s="851">
        <v>37.200237</v>
      </c>
      <c r="Q51" s="852">
        <v>100</v>
      </c>
      <c r="R51" s="427"/>
      <c r="S51" s="427"/>
      <c r="T51" s="427"/>
      <c r="U51" s="427"/>
      <c r="V51" s="427"/>
      <c r="W51" s="427"/>
      <c r="X51" s="427"/>
      <c r="Y51" s="427"/>
      <c r="Z51" s="427"/>
      <c r="AA51" s="427"/>
      <c r="AB51" s="427"/>
      <c r="AC51" s="427"/>
      <c r="AD51" s="427"/>
      <c r="AE51" s="427"/>
      <c r="AF51" s="427"/>
      <c r="AG51" s="427"/>
      <c r="AH51" s="427"/>
      <c r="AI51" s="427"/>
      <c r="AJ51" s="427"/>
      <c r="AK51" s="427"/>
    </row>
    <row r="52" spans="1:37">
      <c r="A52" s="136" t="s">
        <v>148</v>
      </c>
      <c r="B52" s="137" t="s">
        <v>149</v>
      </c>
      <c r="C52" s="138" t="s">
        <v>150</v>
      </c>
      <c r="D52" s="427"/>
      <c r="E52" s="427"/>
      <c r="F52" s="427"/>
      <c r="G52" s="427"/>
      <c r="H52" s="427"/>
      <c r="I52" s="427"/>
      <c r="J52" s="427"/>
      <c r="K52" s="427"/>
      <c r="L52" s="427"/>
      <c r="M52" s="427"/>
      <c r="N52" s="427"/>
      <c r="O52" s="427"/>
      <c r="P52" s="427"/>
      <c r="Q52" s="427"/>
      <c r="R52" s="427"/>
      <c r="S52" s="427"/>
      <c r="T52" s="427"/>
      <c r="U52" s="427"/>
      <c r="V52" s="427"/>
      <c r="W52" s="427"/>
      <c r="X52" s="427"/>
      <c r="Y52" s="427"/>
      <c r="Z52" s="427"/>
      <c r="AA52" s="427"/>
      <c r="AB52" s="427"/>
      <c r="AC52" s="427"/>
      <c r="AD52" s="427"/>
      <c r="AE52" s="427"/>
      <c r="AF52" s="427"/>
      <c r="AG52" s="427"/>
      <c r="AH52" s="427"/>
      <c r="AI52" s="427"/>
      <c r="AJ52" s="427"/>
      <c r="AK52" s="427"/>
    </row>
    <row r="53" spans="1:37">
      <c r="A53" s="136">
        <v>5.2</v>
      </c>
      <c r="B53" s="137" t="s">
        <v>151</v>
      </c>
      <c r="C53" s="138" t="s">
        <v>152</v>
      </c>
      <c r="D53" s="853">
        <v>2.315466</v>
      </c>
      <c r="E53" s="854">
        <v>0.0205588248484633</v>
      </c>
      <c r="F53" s="427"/>
      <c r="G53" s="427"/>
      <c r="H53" s="427"/>
      <c r="I53" s="427"/>
      <c r="J53" s="427"/>
      <c r="K53" s="427"/>
      <c r="L53" s="427"/>
      <c r="M53" s="427"/>
      <c r="N53" s="427"/>
      <c r="O53" s="427"/>
      <c r="P53" s="855">
        <v>2.315466</v>
      </c>
      <c r="Q53" s="856">
        <v>100</v>
      </c>
      <c r="R53" s="427"/>
      <c r="S53" s="427"/>
      <c r="T53" s="427"/>
      <c r="U53" s="427"/>
      <c r="V53" s="427"/>
      <c r="W53" s="427"/>
      <c r="X53" s="427"/>
      <c r="Y53" s="427"/>
      <c r="Z53" s="427"/>
      <c r="AA53" s="427"/>
      <c r="AB53" s="427"/>
      <c r="AC53" s="427"/>
      <c r="AD53" s="427"/>
      <c r="AE53" s="427"/>
      <c r="AF53" s="427"/>
      <c r="AG53" s="427"/>
      <c r="AH53" s="427"/>
      <c r="AI53" s="427"/>
      <c r="AJ53" s="427"/>
      <c r="AK53" s="427"/>
    </row>
    <row r="54" spans="1:37">
      <c r="A54" s="136">
        <v>5.3</v>
      </c>
      <c r="B54" s="137" t="s">
        <v>153</v>
      </c>
      <c r="C54" s="138" t="s">
        <v>154</v>
      </c>
      <c r="D54" s="857">
        <v>11.159219</v>
      </c>
      <c r="E54" s="858">
        <v>0.0990817523844634</v>
      </c>
      <c r="F54" s="427"/>
      <c r="G54" s="427"/>
      <c r="H54" s="427"/>
      <c r="I54" s="427"/>
      <c r="J54" s="427"/>
      <c r="K54" s="427"/>
      <c r="L54" s="427"/>
      <c r="M54" s="427"/>
      <c r="N54" s="427"/>
      <c r="O54" s="427"/>
      <c r="P54" s="859">
        <v>11.159219</v>
      </c>
      <c r="Q54" s="860">
        <v>100</v>
      </c>
      <c r="R54" s="427"/>
      <c r="S54" s="427"/>
      <c r="T54" s="427"/>
      <c r="U54" s="427"/>
      <c r="V54" s="427"/>
      <c r="W54" s="427"/>
      <c r="X54" s="427"/>
      <c r="Y54" s="427"/>
      <c r="Z54" s="427"/>
      <c r="AA54" s="427"/>
      <c r="AB54" s="427"/>
      <c r="AC54" s="427"/>
      <c r="AD54" s="427"/>
      <c r="AE54" s="427"/>
      <c r="AF54" s="427"/>
      <c r="AG54" s="427"/>
      <c r="AH54" s="427"/>
      <c r="AI54" s="427"/>
      <c r="AJ54" s="427"/>
      <c r="AK54" s="427"/>
    </row>
    <row r="55" spans="1:37">
      <c r="A55" s="136">
        <v>5.4</v>
      </c>
      <c r="B55" s="137" t="s">
        <v>155</v>
      </c>
      <c r="C55" s="138" t="s">
        <v>156</v>
      </c>
      <c r="D55" s="861">
        <v>7.07794</v>
      </c>
      <c r="E55" s="862">
        <v>0.0628444247282976</v>
      </c>
      <c r="F55" s="427"/>
      <c r="G55" s="427"/>
      <c r="H55" s="427"/>
      <c r="I55" s="427"/>
      <c r="J55" s="427"/>
      <c r="K55" s="427"/>
      <c r="L55" s="427"/>
      <c r="M55" s="427"/>
      <c r="N55" s="427"/>
      <c r="O55" s="427"/>
      <c r="P55" s="863">
        <v>7.07794</v>
      </c>
      <c r="Q55" s="864">
        <v>100</v>
      </c>
      <c r="R55" s="427"/>
      <c r="S55" s="427"/>
      <c r="T55" s="427"/>
      <c r="U55" s="427"/>
      <c r="V55" s="427"/>
      <c r="W55" s="427"/>
      <c r="X55" s="427"/>
      <c r="Y55" s="427"/>
      <c r="Z55" s="427"/>
      <c r="AA55" s="427"/>
      <c r="AB55" s="427"/>
      <c r="AC55" s="427"/>
      <c r="AD55" s="427"/>
      <c r="AE55" s="427"/>
      <c r="AF55" s="427"/>
      <c r="AG55" s="427"/>
      <c r="AH55" s="427"/>
      <c r="AI55" s="427"/>
      <c r="AJ55" s="427"/>
      <c r="AK55" s="427"/>
    </row>
    <row r="56" spans="1:37">
      <c r="A56" s="134">
        <v>6</v>
      </c>
      <c r="B56" s="135" t="s">
        <v>157</v>
      </c>
      <c r="C56" s="120" t="s">
        <v>158</v>
      </c>
      <c r="D56" s="865">
        <v>976.799531</v>
      </c>
      <c r="E56" s="866">
        <v>8.67291960663215</v>
      </c>
      <c r="F56" s="423"/>
      <c r="G56" s="423"/>
      <c r="H56" s="423"/>
      <c r="I56" s="423"/>
      <c r="J56" s="423"/>
      <c r="K56" s="423"/>
      <c r="L56" s="867">
        <v>4.8774</v>
      </c>
      <c r="M56" s="868">
        <v>0.499</v>
      </c>
      <c r="N56" s="423"/>
      <c r="O56" s="423"/>
      <c r="P56" s="869">
        <v>711.159612</v>
      </c>
      <c r="Q56" s="870">
        <v>72.805</v>
      </c>
      <c r="R56" s="423"/>
      <c r="S56" s="423"/>
      <c r="T56" s="423"/>
      <c r="U56" s="423"/>
      <c r="V56" s="423"/>
      <c r="W56" s="423"/>
      <c r="X56" s="423"/>
      <c r="Y56" s="423"/>
      <c r="Z56" s="423"/>
      <c r="AA56" s="423"/>
      <c r="AB56" s="423"/>
      <c r="AC56" s="423"/>
      <c r="AD56" s="871">
        <v>222.694685</v>
      </c>
      <c r="AE56" s="872">
        <v>22.798</v>
      </c>
      <c r="AF56" s="873">
        <v>38.067834</v>
      </c>
      <c r="AG56" s="874">
        <v>3.897</v>
      </c>
      <c r="AH56" s="423"/>
      <c r="AI56" s="423"/>
      <c r="AJ56" s="423"/>
      <c r="AK56" s="423"/>
    </row>
    <row r="57" spans="1:37">
      <c r="A57" s="136">
        <v>6.1</v>
      </c>
      <c r="B57" s="137" t="s">
        <v>159</v>
      </c>
      <c r="C57" s="138" t="s">
        <v>160</v>
      </c>
      <c r="D57" s="875">
        <v>207.370266</v>
      </c>
      <c r="E57" s="876">
        <v>1.84122288017757</v>
      </c>
      <c r="F57" s="427"/>
      <c r="G57" s="427"/>
      <c r="H57" s="427"/>
      <c r="I57" s="427"/>
      <c r="J57" s="427"/>
      <c r="K57" s="427"/>
      <c r="L57" s="877">
        <v>4.821088</v>
      </c>
      <c r="M57" s="878">
        <v>2.325</v>
      </c>
      <c r="N57" s="427"/>
      <c r="O57" s="427"/>
      <c r="P57" s="879">
        <v>26.582065</v>
      </c>
      <c r="Q57" s="880">
        <v>12.819</v>
      </c>
      <c r="R57" s="427"/>
      <c r="S57" s="427"/>
      <c r="T57" s="427"/>
      <c r="U57" s="427"/>
      <c r="V57" s="427"/>
      <c r="W57" s="427"/>
      <c r="X57" s="427"/>
      <c r="Y57" s="427"/>
      <c r="Z57" s="427"/>
      <c r="AA57" s="427"/>
      <c r="AB57" s="427"/>
      <c r="AC57" s="427"/>
      <c r="AD57" s="881">
        <v>175.967113</v>
      </c>
      <c r="AE57" s="882">
        <v>84.856</v>
      </c>
      <c r="AF57" s="427"/>
      <c r="AG57" s="427"/>
      <c r="AH57" s="427"/>
      <c r="AI57" s="427"/>
      <c r="AJ57" s="427"/>
      <c r="AK57" s="427"/>
    </row>
    <row r="58" spans="1:37">
      <c r="A58" s="136">
        <v>6.2</v>
      </c>
      <c r="B58" s="137" t="s">
        <v>161</v>
      </c>
      <c r="C58" s="138" t="s">
        <v>162</v>
      </c>
      <c r="D58" s="883">
        <v>82.236413</v>
      </c>
      <c r="E58" s="884">
        <v>0.73017008715865</v>
      </c>
      <c r="F58" s="427"/>
      <c r="G58" s="427"/>
      <c r="H58" s="427"/>
      <c r="I58" s="427"/>
      <c r="J58" s="427"/>
      <c r="K58" s="427"/>
      <c r="L58" s="427"/>
      <c r="M58" s="427"/>
      <c r="N58" s="427"/>
      <c r="O58" s="427"/>
      <c r="P58" s="885">
        <v>0.165583</v>
      </c>
      <c r="Q58" s="886">
        <v>0.201</v>
      </c>
      <c r="R58" s="427"/>
      <c r="S58" s="427"/>
      <c r="T58" s="427"/>
      <c r="U58" s="427"/>
      <c r="V58" s="427"/>
      <c r="W58" s="427"/>
      <c r="X58" s="427"/>
      <c r="Y58" s="427"/>
      <c r="Z58" s="427"/>
      <c r="AA58" s="427"/>
      <c r="AB58" s="427"/>
      <c r="AC58" s="427"/>
      <c r="AD58" s="887">
        <v>44.002996</v>
      </c>
      <c r="AE58" s="888">
        <v>53.508</v>
      </c>
      <c r="AF58" s="889">
        <v>38.067834</v>
      </c>
      <c r="AG58" s="890">
        <v>46.291</v>
      </c>
      <c r="AH58" s="427"/>
      <c r="AI58" s="427"/>
      <c r="AJ58" s="427"/>
      <c r="AK58" s="427"/>
    </row>
    <row r="59" spans="1:37">
      <c r="A59" s="136">
        <v>6.3</v>
      </c>
      <c r="B59" s="137" t="s">
        <v>163</v>
      </c>
      <c r="C59" s="138" t="s">
        <v>164</v>
      </c>
      <c r="D59" s="427"/>
      <c r="E59" s="427"/>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7"/>
      <c r="AH59" s="427"/>
      <c r="AI59" s="427"/>
      <c r="AJ59" s="427"/>
      <c r="AK59" s="427"/>
    </row>
    <row r="60" spans="1:37">
      <c r="A60" s="136">
        <v>6.4</v>
      </c>
      <c r="B60" s="137" t="s">
        <v>165</v>
      </c>
      <c r="C60" s="138" t="s">
        <v>166</v>
      </c>
      <c r="D60" s="427"/>
      <c r="E60" s="427"/>
      <c r="F60" s="427"/>
      <c r="G60" s="427"/>
      <c r="H60" s="427"/>
      <c r="I60" s="427"/>
      <c r="J60" s="427"/>
      <c r="K60" s="427"/>
      <c r="L60" s="427"/>
      <c r="M60" s="427"/>
      <c r="N60" s="427"/>
      <c r="O60" s="427"/>
      <c r="P60" s="427"/>
      <c r="Q60" s="427"/>
      <c r="R60" s="427"/>
      <c r="S60" s="427"/>
      <c r="T60" s="427"/>
      <c r="U60" s="427"/>
      <c r="V60" s="427"/>
      <c r="W60" s="427"/>
      <c r="X60" s="427"/>
      <c r="Y60" s="427"/>
      <c r="Z60" s="427"/>
      <c r="AA60" s="427"/>
      <c r="AB60" s="427"/>
      <c r="AC60" s="427"/>
      <c r="AD60" s="427"/>
      <c r="AE60" s="427"/>
      <c r="AF60" s="427"/>
      <c r="AG60" s="427"/>
      <c r="AH60" s="427"/>
      <c r="AI60" s="427"/>
      <c r="AJ60" s="427"/>
      <c r="AK60" s="427"/>
    </row>
    <row r="61" spans="1:37" ht="30">
      <c r="A61" s="136">
        <v>6.5</v>
      </c>
      <c r="B61" s="137" t="s">
        <v>167</v>
      </c>
      <c r="C61" s="138" t="s">
        <v>168</v>
      </c>
      <c r="D61" s="427"/>
      <c r="E61" s="427"/>
      <c r="F61" s="427"/>
      <c r="G61" s="427"/>
      <c r="H61" s="427"/>
      <c r="I61" s="427"/>
      <c r="J61" s="427"/>
      <c r="K61" s="427"/>
      <c r="L61" s="427"/>
      <c r="M61" s="427"/>
      <c r="N61" s="427"/>
      <c r="O61" s="427"/>
      <c r="P61" s="427"/>
      <c r="Q61" s="427"/>
      <c r="R61" s="427"/>
      <c r="S61" s="427"/>
      <c r="T61" s="427"/>
      <c r="U61" s="427"/>
      <c r="V61" s="427"/>
      <c r="W61" s="427"/>
      <c r="X61" s="427"/>
      <c r="Y61" s="427"/>
      <c r="Z61" s="427"/>
      <c r="AA61" s="427"/>
      <c r="AB61" s="427"/>
      <c r="AC61" s="427"/>
      <c r="AD61" s="427"/>
      <c r="AE61" s="427"/>
      <c r="AF61" s="427"/>
      <c r="AG61" s="427"/>
      <c r="AH61" s="427"/>
      <c r="AI61" s="427"/>
      <c r="AJ61" s="427"/>
      <c r="AK61" s="427"/>
    </row>
    <row r="62" spans="1:37">
      <c r="A62" s="136">
        <v>6.6</v>
      </c>
      <c r="B62" s="137" t="s">
        <v>169</v>
      </c>
      <c r="C62" s="138" t="s">
        <v>170</v>
      </c>
      <c r="D62" s="427"/>
      <c r="E62" s="427"/>
      <c r="F62" s="427"/>
      <c r="G62" s="427"/>
      <c r="H62" s="427"/>
      <c r="I62" s="427"/>
      <c r="J62" s="427"/>
      <c r="K62" s="427"/>
      <c r="L62" s="427"/>
      <c r="M62" s="427"/>
      <c r="N62" s="427"/>
      <c r="O62" s="427"/>
      <c r="P62" s="427"/>
      <c r="Q62" s="427"/>
      <c r="R62" s="427"/>
      <c r="S62" s="427"/>
      <c r="T62" s="427"/>
      <c r="U62" s="427"/>
      <c r="V62" s="427"/>
      <c r="W62" s="427"/>
      <c r="X62" s="427"/>
      <c r="Y62" s="427"/>
      <c r="Z62" s="427"/>
      <c r="AA62" s="427"/>
      <c r="AB62" s="427"/>
      <c r="AC62" s="427"/>
      <c r="AD62" s="427"/>
      <c r="AE62" s="427"/>
      <c r="AF62" s="427"/>
      <c r="AG62" s="427"/>
      <c r="AH62" s="427"/>
      <c r="AI62" s="427"/>
      <c r="AJ62" s="427"/>
      <c r="AK62" s="427"/>
    </row>
    <row r="63" spans="1:37" ht="30">
      <c r="A63" s="136">
        <v>6.7</v>
      </c>
      <c r="B63" s="137" t="s">
        <v>171</v>
      </c>
      <c r="C63" s="138" t="s">
        <v>172</v>
      </c>
      <c r="D63" s="891">
        <v>684.214386</v>
      </c>
      <c r="E63" s="892">
        <v>6.07508109407474</v>
      </c>
      <c r="F63" s="427"/>
      <c r="G63" s="427"/>
      <c r="H63" s="427"/>
      <c r="I63" s="427"/>
      <c r="J63" s="427"/>
      <c r="K63" s="427"/>
      <c r="L63" s="427"/>
      <c r="M63" s="427"/>
      <c r="N63" s="427"/>
      <c r="O63" s="427"/>
      <c r="P63" s="893">
        <v>684.214386</v>
      </c>
      <c r="Q63" s="894">
        <v>100</v>
      </c>
      <c r="R63" s="427"/>
      <c r="S63" s="427"/>
      <c r="T63" s="427"/>
      <c r="U63" s="427"/>
      <c r="V63" s="427"/>
      <c r="W63" s="427"/>
      <c r="X63" s="427"/>
      <c r="Y63" s="427"/>
      <c r="Z63" s="427"/>
      <c r="AA63" s="427"/>
      <c r="AB63" s="427"/>
      <c r="AC63" s="427"/>
      <c r="AD63" s="427"/>
      <c r="AE63" s="427"/>
      <c r="AF63" s="427"/>
      <c r="AG63" s="427"/>
      <c r="AH63" s="427"/>
      <c r="AI63" s="427"/>
      <c r="AJ63" s="427"/>
      <c r="AK63" s="427"/>
    </row>
    <row r="64" spans="1:37" ht="30">
      <c r="A64" s="136">
        <v>6.8</v>
      </c>
      <c r="B64" s="137" t="s">
        <v>173</v>
      </c>
      <c r="C64" s="138" t="s">
        <v>174</v>
      </c>
      <c r="D64" s="895">
        <v>0.25389</v>
      </c>
      <c r="E64" s="427"/>
      <c r="F64" s="427"/>
      <c r="G64" s="427"/>
      <c r="H64" s="427"/>
      <c r="I64" s="427"/>
      <c r="J64" s="427"/>
      <c r="K64" s="427"/>
      <c r="L64" s="896">
        <v>0.056312</v>
      </c>
      <c r="M64" s="897">
        <v>22.18</v>
      </c>
      <c r="N64" s="427"/>
      <c r="O64" s="427"/>
      <c r="P64" s="898">
        <v>0.197578</v>
      </c>
      <c r="Q64" s="899">
        <v>77.82</v>
      </c>
      <c r="R64" s="427"/>
      <c r="S64" s="427"/>
      <c r="T64" s="427"/>
      <c r="U64" s="427"/>
      <c r="V64" s="427"/>
      <c r="W64" s="427"/>
      <c r="X64" s="427"/>
      <c r="Y64" s="427"/>
      <c r="Z64" s="427"/>
      <c r="AA64" s="427"/>
      <c r="AB64" s="427"/>
      <c r="AC64" s="427"/>
      <c r="AD64" s="427"/>
      <c r="AE64" s="427"/>
      <c r="AF64" s="427"/>
      <c r="AG64" s="427"/>
      <c r="AH64" s="427"/>
      <c r="AI64" s="427"/>
      <c r="AJ64" s="427"/>
      <c r="AK64" s="427"/>
    </row>
    <row r="65" spans="1:37">
      <c r="A65" s="136">
        <v>6.9</v>
      </c>
      <c r="B65" s="137" t="s">
        <v>175</v>
      </c>
      <c r="C65" s="138" t="s">
        <v>176</v>
      </c>
      <c r="D65" s="900">
        <v>0.295313</v>
      </c>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901">
        <v>0.295313</v>
      </c>
      <c r="AE65" s="902">
        <v>100</v>
      </c>
      <c r="AF65" s="427"/>
      <c r="AG65" s="427"/>
      <c r="AH65" s="427"/>
      <c r="AI65" s="427"/>
      <c r="AJ65" s="427"/>
      <c r="AK65" s="427"/>
    </row>
    <row r="66" spans="1:37" ht="30">
      <c r="A66" s="139">
        <v>6.1</v>
      </c>
      <c r="B66" s="137" t="s">
        <v>177</v>
      </c>
      <c r="C66" s="138" t="s">
        <v>178</v>
      </c>
      <c r="D66" s="903">
        <v>2.429263</v>
      </c>
      <c r="E66" s="904">
        <v>0.0215692186919836</v>
      </c>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905">
        <v>2.429263</v>
      </c>
      <c r="AE66" s="906">
        <v>100</v>
      </c>
      <c r="AF66" s="427"/>
      <c r="AG66" s="427"/>
      <c r="AH66" s="427"/>
      <c r="AI66" s="427"/>
      <c r="AJ66" s="427"/>
      <c r="AK66" s="427"/>
    </row>
    <row r="67" spans="1:37">
      <c r="A67" s="134">
        <v>7</v>
      </c>
      <c r="B67" s="135" t="s">
        <v>179</v>
      </c>
      <c r="C67" s="120" t="s">
        <v>180</v>
      </c>
      <c r="D67" s="907">
        <v>4.030558</v>
      </c>
      <c r="E67" s="908">
        <v>0.0357869802292811</v>
      </c>
      <c r="F67" s="423"/>
      <c r="G67" s="423"/>
      <c r="H67" s="423"/>
      <c r="I67" s="423"/>
      <c r="J67" s="423"/>
      <c r="K67" s="423"/>
      <c r="L67" s="423"/>
      <c r="M67" s="423"/>
      <c r="N67" s="423"/>
      <c r="O67" s="423"/>
      <c r="P67" s="423"/>
      <c r="Q67" s="423"/>
      <c r="R67" s="423"/>
      <c r="S67" s="423"/>
      <c r="T67" s="909">
        <v>4.030558</v>
      </c>
      <c r="U67" s="910">
        <v>100</v>
      </c>
      <c r="V67" s="423"/>
      <c r="W67" s="423"/>
      <c r="X67" s="423"/>
      <c r="Y67" s="423"/>
      <c r="Z67" s="423"/>
      <c r="AA67" s="423"/>
      <c r="AB67" s="423"/>
      <c r="AC67" s="423"/>
      <c r="AD67" s="423"/>
      <c r="AE67" s="423"/>
      <c r="AF67" s="423"/>
      <c r="AG67" s="423"/>
      <c r="AH67" s="423"/>
      <c r="AI67" s="423"/>
      <c r="AJ67" s="423"/>
      <c r="AK67" s="423"/>
    </row>
    <row r="68" spans="1:37">
      <c r="A68" s="134">
        <v>8</v>
      </c>
      <c r="B68" s="135" t="s">
        <v>181</v>
      </c>
      <c r="C68" s="120" t="s">
        <v>182</v>
      </c>
      <c r="D68" s="423"/>
      <c r="E68" s="423"/>
      <c r="F68" s="423"/>
      <c r="G68" s="423"/>
      <c r="H68" s="423"/>
      <c r="I68" s="423"/>
      <c r="J68" s="423"/>
      <c r="K68" s="423"/>
      <c r="L68" s="423"/>
      <c r="M68" s="423"/>
      <c r="N68" s="423"/>
      <c r="O68" s="423"/>
      <c r="P68" s="423"/>
      <c r="Q68" s="423"/>
      <c r="R68" s="423"/>
      <c r="S68" s="423"/>
      <c r="T68" s="423"/>
      <c r="U68" s="423"/>
      <c r="V68" s="423"/>
      <c r="W68" s="423"/>
      <c r="X68" s="423"/>
      <c r="Y68" s="423"/>
      <c r="Z68" s="423"/>
      <c r="AA68" s="423"/>
      <c r="AB68" s="423"/>
      <c r="AC68" s="423"/>
      <c r="AD68" s="423"/>
      <c r="AE68" s="423"/>
      <c r="AF68" s="423"/>
      <c r="AG68" s="423"/>
      <c r="AH68" s="423"/>
      <c r="AI68" s="423"/>
      <c r="AJ68" s="423"/>
      <c r="AK68" s="423"/>
    </row>
    <row r="69" spans="1:37" ht="28.5">
      <c r="A69" s="134">
        <v>9</v>
      </c>
      <c r="B69" s="135" t="s">
        <v>183</v>
      </c>
      <c r="C69" s="120" t="s">
        <v>184</v>
      </c>
      <c r="D69" s="911">
        <v>11.762955</v>
      </c>
      <c r="E69" s="912">
        <v>0.104442272762958</v>
      </c>
      <c r="F69" s="423"/>
      <c r="G69" s="423"/>
      <c r="H69" s="423"/>
      <c r="I69" s="423"/>
      <c r="J69" s="423"/>
      <c r="K69" s="423"/>
      <c r="L69" s="423"/>
      <c r="M69" s="423"/>
      <c r="N69" s="423"/>
      <c r="O69" s="423"/>
      <c r="P69" s="423"/>
      <c r="Q69" s="423"/>
      <c r="R69" s="423"/>
      <c r="S69" s="423"/>
      <c r="T69" s="423"/>
      <c r="U69" s="423"/>
      <c r="V69" s="423"/>
      <c r="W69" s="423"/>
      <c r="X69" s="423"/>
      <c r="Y69" s="423"/>
      <c r="Z69" s="423"/>
      <c r="AA69" s="423"/>
      <c r="AB69" s="423"/>
      <c r="AC69" s="423"/>
      <c r="AD69" s="913">
        <v>11.762955</v>
      </c>
      <c r="AE69" s="914">
        <v>100</v>
      </c>
      <c r="AF69" s="423"/>
      <c r="AG69" s="423"/>
      <c r="AH69" s="423"/>
      <c r="AI69" s="423"/>
      <c r="AJ69" s="423"/>
      <c r="AK69" s="423"/>
    </row>
    <row r="70" spans="1:37">
      <c r="A70" s="140">
        <v>10</v>
      </c>
      <c r="B70" s="141" t="s">
        <v>185</v>
      </c>
      <c r="C70" s="142" t="s">
        <v>186</v>
      </c>
      <c r="D70" s="915">
        <v>119.581405</v>
      </c>
      <c r="E70" s="916">
        <v>1.06175308146531</v>
      </c>
      <c r="F70" s="423"/>
      <c r="G70" s="423"/>
      <c r="H70" s="423"/>
      <c r="I70" s="423"/>
      <c r="J70" s="423"/>
      <c r="K70" s="423"/>
      <c r="L70" s="423"/>
      <c r="M70" s="423"/>
      <c r="N70" s="423"/>
      <c r="O70" s="423"/>
      <c r="P70" s="423"/>
      <c r="Q70" s="423"/>
      <c r="R70" s="423"/>
      <c r="S70" s="423"/>
      <c r="T70" s="423"/>
      <c r="U70" s="423"/>
      <c r="V70" s="423"/>
      <c r="W70" s="423"/>
      <c r="X70" s="423"/>
      <c r="Y70" s="423"/>
      <c r="Z70" s="423"/>
      <c r="AA70" s="423"/>
      <c r="AB70" s="423"/>
      <c r="AC70" s="423"/>
      <c r="AD70" s="917">
        <v>119.581405</v>
      </c>
      <c r="AE70" s="918">
        <v>100</v>
      </c>
      <c r="AF70" s="423"/>
      <c r="AG70" s="423"/>
      <c r="AH70" s="423"/>
      <c r="AI70" s="423"/>
      <c r="AJ70" s="423"/>
      <c r="AK70" s="423"/>
    </row>
    <row r="71" spans="1:37" ht="30">
      <c r="A71" s="143">
        <v>10.1</v>
      </c>
      <c r="B71" s="144" t="s">
        <v>187</v>
      </c>
      <c r="C71" s="145" t="s">
        <v>188</v>
      </c>
      <c r="D71" s="919">
        <v>19.179989</v>
      </c>
      <c r="E71" s="920">
        <v>0.170297484155005</v>
      </c>
      <c r="F71" s="427"/>
      <c r="G71" s="427"/>
      <c r="H71" s="427"/>
      <c r="I71" s="427"/>
      <c r="J71" s="427"/>
      <c r="K71" s="427"/>
      <c r="L71" s="427"/>
      <c r="M71" s="427"/>
      <c r="N71" s="427"/>
      <c r="O71" s="427"/>
      <c r="P71" s="427"/>
      <c r="Q71" s="427"/>
      <c r="R71" s="427"/>
      <c r="S71" s="427"/>
      <c r="T71" s="427"/>
      <c r="U71" s="427"/>
      <c r="V71" s="427"/>
      <c r="W71" s="427"/>
      <c r="X71" s="427"/>
      <c r="Y71" s="427"/>
      <c r="Z71" s="427"/>
      <c r="AA71" s="427"/>
      <c r="AB71" s="427"/>
      <c r="AC71" s="427"/>
      <c r="AD71" s="921">
        <v>19.179989</v>
      </c>
      <c r="AE71" s="922">
        <v>100</v>
      </c>
      <c r="AF71" s="427"/>
      <c r="AG71" s="427"/>
      <c r="AH71" s="427"/>
      <c r="AI71" s="427"/>
      <c r="AJ71" s="427"/>
      <c r="AK71" s="427"/>
    </row>
    <row r="72" spans="1:37" ht="30">
      <c r="A72" s="143">
        <v>10.2</v>
      </c>
      <c r="B72" s="144" t="s">
        <v>189</v>
      </c>
      <c r="C72" s="145" t="s">
        <v>190</v>
      </c>
      <c r="D72" s="923">
        <v>100.401416</v>
      </c>
      <c r="E72" s="924">
        <v>0.891455597310305</v>
      </c>
      <c r="F72" s="427"/>
      <c r="G72" s="427"/>
      <c r="H72" s="427"/>
      <c r="I72" s="427"/>
      <c r="J72" s="427"/>
      <c r="K72" s="427"/>
      <c r="L72" s="427"/>
      <c r="M72" s="427"/>
      <c r="N72" s="427"/>
      <c r="O72" s="427"/>
      <c r="P72" s="427"/>
      <c r="Q72" s="427"/>
      <c r="R72" s="427"/>
      <c r="S72" s="427"/>
      <c r="T72" s="427"/>
      <c r="U72" s="427"/>
      <c r="V72" s="427"/>
      <c r="W72" s="427"/>
      <c r="X72" s="427"/>
      <c r="Y72" s="427"/>
      <c r="Z72" s="427"/>
      <c r="AA72" s="427"/>
      <c r="AB72" s="427"/>
      <c r="AC72" s="427"/>
      <c r="AD72" s="925">
        <v>100.401416</v>
      </c>
      <c r="AE72" s="926">
        <v>100</v>
      </c>
      <c r="AF72" s="427"/>
      <c r="AG72" s="427"/>
      <c r="AH72" s="427"/>
      <c r="AI72" s="427"/>
      <c r="AJ72" s="427"/>
      <c r="AK72" s="427"/>
    </row>
    <row r="73" spans="1:37">
      <c r="A73" s="134">
        <v>11</v>
      </c>
      <c r="B73" s="135" t="s">
        <v>191</v>
      </c>
      <c r="C73" s="120" t="s">
        <v>192</v>
      </c>
      <c r="D73" s="423"/>
      <c r="E73" s="423"/>
      <c r="F73" s="423"/>
      <c r="G73" s="423"/>
      <c r="H73" s="423"/>
      <c r="I73" s="423"/>
      <c r="J73" s="423"/>
      <c r="K73" s="423"/>
      <c r="L73" s="423"/>
      <c r="M73" s="423"/>
      <c r="N73" s="423"/>
      <c r="O73" s="423"/>
      <c r="P73" s="423"/>
      <c r="Q73" s="423"/>
      <c r="R73" s="423"/>
      <c r="S73" s="423"/>
      <c r="T73" s="423"/>
      <c r="U73" s="423"/>
      <c r="V73" s="423"/>
      <c r="W73" s="423"/>
      <c r="X73" s="423"/>
      <c r="Y73" s="423"/>
      <c r="Z73" s="423"/>
      <c r="AA73" s="423"/>
      <c r="AB73" s="423"/>
      <c r="AC73" s="423"/>
      <c r="AD73" s="423"/>
      <c r="AE73" s="423"/>
      <c r="AF73" s="423"/>
      <c r="AG73" s="423"/>
      <c r="AH73" s="423"/>
      <c r="AI73" s="423"/>
      <c r="AJ73" s="423"/>
      <c r="AK73" s="423"/>
    </row>
    <row r="74" spans="1:37" ht="15.75">
      <c r="A74" s="123" t="s">
        <v>193</v>
      </c>
      <c r="B74" s="124" t="s">
        <v>194</v>
      </c>
      <c r="C74" s="125" t="s">
        <v>195</v>
      </c>
      <c r="D74" s="927">
        <v>88.771094</v>
      </c>
      <c r="E74" s="928">
        <v>0.788190961626071</v>
      </c>
      <c r="F74" s="328"/>
      <c r="G74" s="328"/>
      <c r="H74" s="328"/>
      <c r="I74" s="328"/>
      <c r="J74" s="328"/>
      <c r="K74" s="328"/>
      <c r="L74" s="929">
        <v>0.963421</v>
      </c>
      <c r="M74" s="930">
        <v>1.085</v>
      </c>
      <c r="N74" s="328"/>
      <c r="O74" s="328"/>
      <c r="P74" s="931">
        <v>9.441273</v>
      </c>
      <c r="Q74" s="932">
        <v>10.636</v>
      </c>
      <c r="R74" s="328"/>
      <c r="S74" s="328"/>
      <c r="T74" s="328"/>
      <c r="U74" s="328"/>
      <c r="V74" s="328"/>
      <c r="W74" s="328"/>
      <c r="X74" s="328"/>
      <c r="Y74" s="328"/>
      <c r="Z74" s="328"/>
      <c r="AA74" s="328"/>
      <c r="AB74" s="328"/>
      <c r="AC74" s="328"/>
      <c r="AD74" s="933">
        <v>78.3664</v>
      </c>
      <c r="AE74" s="934">
        <v>88.279</v>
      </c>
      <c r="AF74" s="328"/>
      <c r="AG74" s="328"/>
      <c r="AH74" s="328"/>
      <c r="AI74" s="328"/>
      <c r="AJ74" s="328"/>
      <c r="AK74" s="328"/>
    </row>
    <row r="75" spans="1:37" ht="31.5">
      <c r="A75" s="127">
        <v>1</v>
      </c>
      <c r="B75" s="128" t="s">
        <v>196</v>
      </c>
      <c r="C75" s="129" t="s">
        <v>197</v>
      </c>
      <c r="D75" s="935">
        <v>4.967369</v>
      </c>
      <c r="E75" s="936">
        <v>0.0441048450846121</v>
      </c>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937">
        <v>4.967369</v>
      </c>
      <c r="AE75" s="938">
        <v>100</v>
      </c>
      <c r="AF75" s="352"/>
      <c r="AG75" s="352"/>
      <c r="AH75" s="352"/>
      <c r="AI75" s="352"/>
      <c r="AJ75" s="352"/>
      <c r="AK75" s="352"/>
    </row>
    <row r="76" spans="1:37" ht="15.75">
      <c r="A76" s="127">
        <v>2</v>
      </c>
      <c r="B76" s="128" t="s">
        <v>198</v>
      </c>
      <c r="C76" s="129" t="s">
        <v>199</v>
      </c>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row>
    <row r="77" spans="1:37" ht="15.75">
      <c r="A77" s="127">
        <v>3</v>
      </c>
      <c r="B77" s="128" t="s">
        <v>200</v>
      </c>
      <c r="C77" s="129" t="s">
        <v>201</v>
      </c>
      <c r="D77" s="939">
        <v>83.803725</v>
      </c>
      <c r="E77" s="940">
        <v>0.744086116541459</v>
      </c>
      <c r="F77" s="352"/>
      <c r="G77" s="352"/>
      <c r="H77" s="352"/>
      <c r="I77" s="352"/>
      <c r="J77" s="352"/>
      <c r="K77" s="352"/>
      <c r="L77" s="941">
        <v>0.963421</v>
      </c>
      <c r="M77" s="942">
        <v>1.15</v>
      </c>
      <c r="N77" s="352"/>
      <c r="O77" s="352"/>
      <c r="P77" s="943">
        <v>9.441273</v>
      </c>
      <c r="Q77" s="944">
        <v>11.266</v>
      </c>
      <c r="R77" s="352"/>
      <c r="S77" s="352"/>
      <c r="T77" s="352"/>
      <c r="U77" s="352"/>
      <c r="V77" s="352"/>
      <c r="W77" s="352"/>
      <c r="X77" s="352"/>
      <c r="Y77" s="352"/>
      <c r="Z77" s="352"/>
      <c r="AA77" s="352"/>
      <c r="AB77" s="352"/>
      <c r="AC77" s="352"/>
      <c r="AD77" s="945">
        <v>73.399031</v>
      </c>
      <c r="AE77" s="946">
        <v>87.584</v>
      </c>
      <c r="AF77" s="352"/>
      <c r="AG77" s="352"/>
      <c r="AH77" s="352"/>
      <c r="AI77" s="352"/>
      <c r="AJ77" s="352"/>
      <c r="AK77" s="352"/>
    </row>
    <row r="78" spans="1:37" ht="15.75">
      <c r="A78" s="127">
        <v>4</v>
      </c>
      <c r="B78" s="128" t="s">
        <v>202</v>
      </c>
      <c r="C78" s="129" t="s">
        <v>203</v>
      </c>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row>
    <row r="79" spans="1:37" ht="15.75">
      <c r="A79" s="127">
        <v>5</v>
      </c>
      <c r="B79" s="128" t="s">
        <v>204</v>
      </c>
      <c r="C79" s="129" t="s">
        <v>205</v>
      </c>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row>
    <row r="80" spans="1:37" ht="15.75">
      <c r="A80" s="276" t="s">
        <v>206</v>
      </c>
      <c r="B80" s="276"/>
      <c r="C80" s="276"/>
      <c r="D80" s="114"/>
      <c r="E80" s="146"/>
      <c r="F80" s="114"/>
      <c r="G80" s="114"/>
      <c r="H80" s="114"/>
      <c r="I80" s="114"/>
      <c r="J80" s="114"/>
      <c r="K80" s="114"/>
      <c r="L80" s="114"/>
      <c r="M80" s="114"/>
      <c r="N80" s="114"/>
      <c r="O80" s="114"/>
      <c r="P80" s="114"/>
      <c r="Q80" s="114"/>
      <c r="R80" s="114"/>
      <c r="S80" s="114"/>
      <c r="T80" s="114"/>
      <c r="U80" s="114"/>
      <c r="V80" s="114"/>
      <c r="W80" s="114"/>
      <c r="X80" s="114"/>
      <c r="Y80" s="114"/>
      <c r="Z80" s="277" t="s">
        <v>206</v>
      </c>
      <c r="AA80" s="277"/>
      <c r="AB80" s="277"/>
      <c r="AC80" s="277"/>
      <c r="AD80" s="277"/>
      <c r="AE80" s="277"/>
      <c r="AF80" s="277"/>
      <c r="AG80" s="277"/>
      <c r="AH80" s="147"/>
      <c r="AI80" s="147"/>
      <c r="AJ80" s="147"/>
      <c r="AK80" s="148"/>
    </row>
    <row r="81" spans="1:37" ht="15.75">
      <c r="A81" s="278" t="s">
        <v>207</v>
      </c>
      <c r="B81" s="278"/>
      <c r="C81" s="278"/>
      <c r="D81" s="114"/>
      <c r="E81" s="114"/>
      <c r="F81" s="114"/>
      <c r="G81" s="114"/>
      <c r="H81" s="114"/>
      <c r="I81" s="114"/>
      <c r="J81" s="114"/>
      <c r="K81" s="114"/>
      <c r="L81" s="114"/>
      <c r="M81" s="114"/>
      <c r="N81" s="114"/>
      <c r="O81" s="114"/>
      <c r="P81" s="114"/>
      <c r="Q81" s="114"/>
      <c r="R81" s="114"/>
      <c r="S81" s="114"/>
      <c r="T81" s="114"/>
      <c r="U81" s="114"/>
      <c r="V81" s="114"/>
      <c r="W81" s="114"/>
      <c r="X81" s="114"/>
      <c r="Y81" s="114"/>
      <c r="Z81" s="279" t="s">
        <v>322</v>
      </c>
      <c r="AA81" s="279"/>
      <c r="AB81" s="279"/>
      <c r="AC81" s="279"/>
      <c r="AD81" s="279"/>
      <c r="AE81" s="279"/>
      <c r="AF81" s="279"/>
      <c r="AG81" s="279"/>
      <c r="AH81" s="149"/>
      <c r="AI81" s="149"/>
      <c r="AJ81" s="149"/>
      <c r="AK81" s="114"/>
    </row>
    <row r="82" spans="1:37" ht="15.75">
      <c r="A82" s="278" t="s">
        <v>210</v>
      </c>
      <c r="B82" s="278"/>
      <c r="C82" s="278"/>
      <c r="D82" s="114"/>
      <c r="E82" s="114"/>
      <c r="F82" s="114"/>
      <c r="G82" s="114"/>
      <c r="H82" s="114"/>
      <c r="I82" s="114"/>
      <c r="J82" s="114"/>
      <c r="K82" s="114"/>
      <c r="L82" s="114"/>
      <c r="M82" s="114"/>
      <c r="N82" s="114"/>
      <c r="O82" s="114"/>
      <c r="P82" s="114"/>
      <c r="Q82" s="114"/>
      <c r="R82" s="114"/>
      <c r="S82" s="114"/>
      <c r="T82" s="114"/>
      <c r="U82" s="114"/>
      <c r="V82" s="114"/>
      <c r="W82" s="114"/>
      <c r="X82" s="114"/>
      <c r="Y82" s="114"/>
      <c r="Z82" s="279" t="s">
        <v>211</v>
      </c>
      <c r="AA82" s="279"/>
      <c r="AB82" s="279"/>
      <c r="AC82" s="279"/>
      <c r="AD82" s="279"/>
      <c r="AE82" s="279"/>
      <c r="AF82" s="279"/>
      <c r="AG82" s="279"/>
      <c r="AH82" s="149"/>
      <c r="AI82" s="149"/>
      <c r="AJ82" s="149"/>
      <c r="AK82" s="114"/>
    </row>
    <row r="83" spans="1:37" ht="15.75">
      <c r="A83" s="113"/>
      <c r="B83" s="115"/>
      <c r="C83" s="115"/>
      <c r="D83" s="114"/>
      <c r="E83" s="114"/>
      <c r="F83" s="114"/>
      <c r="G83" s="114"/>
      <c r="H83" s="114"/>
      <c r="I83" s="114"/>
      <c r="J83" s="114"/>
      <c r="K83" s="114"/>
      <c r="L83" s="114"/>
      <c r="M83" s="114"/>
      <c r="N83" s="114"/>
      <c r="O83" s="114"/>
      <c r="P83" s="114"/>
      <c r="Q83" s="114"/>
      <c r="R83" s="114"/>
      <c r="S83" s="114"/>
      <c r="T83" s="114"/>
      <c r="U83" s="114"/>
      <c r="V83" s="114"/>
      <c r="W83" s="114"/>
      <c r="X83" s="114"/>
      <c r="Y83" s="114"/>
      <c r="Z83" s="150"/>
      <c r="AA83" s="150"/>
      <c r="AB83" s="150"/>
      <c r="AC83" s="150"/>
      <c r="AD83" s="150"/>
      <c r="AE83" s="150"/>
      <c r="AF83" s="150"/>
      <c r="AG83" s="150"/>
      <c r="AH83" s="149"/>
      <c r="AI83" s="149"/>
      <c r="AJ83" s="149"/>
      <c r="AK83" s="114"/>
    </row>
    <row r="84" spans="1:37" ht="15.75">
      <c r="A84" s="113"/>
      <c r="B84" s="115"/>
      <c r="C84" s="115"/>
      <c r="D84" s="114"/>
      <c r="E84" s="114"/>
      <c r="F84" s="114"/>
      <c r="G84" s="114"/>
      <c r="H84" s="114"/>
      <c r="I84" s="114"/>
      <c r="J84" s="114"/>
      <c r="K84" s="114"/>
      <c r="L84" s="114"/>
      <c r="M84" s="114"/>
      <c r="N84" s="114"/>
      <c r="O84" s="114"/>
      <c r="P84" s="114"/>
      <c r="Q84" s="114"/>
      <c r="R84" s="114"/>
      <c r="S84" s="114"/>
      <c r="T84" s="114"/>
      <c r="U84" s="114"/>
      <c r="V84" s="114"/>
      <c r="W84" s="114"/>
      <c r="X84" s="114"/>
      <c r="Y84" s="114"/>
      <c r="Z84" s="150"/>
      <c r="AA84" s="150"/>
      <c r="AB84" s="150"/>
      <c r="AC84" s="150"/>
      <c r="AD84" s="150"/>
      <c r="AE84" s="150"/>
      <c r="AF84" s="150"/>
      <c r="AG84" s="150"/>
      <c r="AH84" s="149"/>
      <c r="AI84" s="149"/>
      <c r="AJ84" s="149"/>
      <c r="AK84" s="114"/>
    </row>
    <row r="85" spans="1:37" ht="24.75" customHeight="1">
      <c r="A85" s="113"/>
      <c r="B85" s="115"/>
      <c r="C85" s="115"/>
      <c r="D85" s="114"/>
      <c r="E85" s="114"/>
      <c r="F85" s="114"/>
      <c r="G85" s="114"/>
      <c r="H85" s="114"/>
      <c r="I85" s="114"/>
      <c r="J85" s="114"/>
      <c r="K85" s="114"/>
      <c r="L85" s="114"/>
      <c r="M85" s="114"/>
      <c r="N85" s="114"/>
      <c r="O85" s="114"/>
      <c r="P85" s="114"/>
      <c r="Q85" s="114"/>
      <c r="R85" s="114"/>
      <c r="S85" s="114"/>
      <c r="T85" s="114"/>
      <c r="U85" s="114"/>
      <c r="V85" s="114"/>
      <c r="W85" s="114"/>
      <c r="X85" s="114"/>
      <c r="Y85" s="114"/>
      <c r="Z85" s="150"/>
      <c r="AA85" s="150"/>
      <c r="AB85" s="150"/>
      <c r="AC85" s="150"/>
      <c r="AD85" s="150"/>
      <c r="AE85" s="150"/>
      <c r="AF85" s="150"/>
      <c r="AG85" s="150"/>
      <c r="AH85" s="149"/>
      <c r="AI85" s="149"/>
      <c r="AJ85" s="149"/>
      <c r="AK85" s="114"/>
    </row>
    <row r="86" spans="1:37" ht="15.75">
      <c r="A86" s="274" t="s">
        <v>282</v>
      </c>
      <c r="B86" s="275"/>
      <c r="C86" s="275"/>
      <c r="D86" s="275"/>
      <c r="E86" s="275"/>
      <c r="F86" s="275"/>
      <c r="G86" s="275"/>
      <c r="H86" s="275"/>
      <c r="I86" s="275"/>
      <c r="J86" s="275"/>
      <c r="K86" s="275"/>
      <c r="L86" s="275"/>
      <c r="M86" s="275"/>
      <c r="N86" s="275"/>
      <c r="O86" s="275"/>
      <c r="P86" s="275"/>
      <c r="Q86" s="275"/>
      <c r="R86" s="275"/>
      <c r="S86" s="275"/>
      <c r="T86" s="275"/>
      <c r="U86" s="275"/>
      <c r="V86" s="275"/>
      <c r="W86" s="275"/>
      <c r="X86" s="114"/>
      <c r="Y86" s="114"/>
      <c r="Z86" s="114"/>
      <c r="AA86" s="114"/>
      <c r="AB86" s="114"/>
      <c r="AC86" s="114"/>
      <c r="AD86" s="151"/>
      <c r="AE86" s="151"/>
      <c r="AF86" s="151"/>
      <c r="AG86" s="151"/>
      <c r="AH86" s="151"/>
      <c r="AI86" s="114"/>
      <c r="AJ86" s="114"/>
      <c r="AK86" s="114"/>
    </row>
  </sheetData>
  <mergeCells count="42">
    <mergeCell ref="D1:AC1"/>
    <mergeCell ref="A2:B2"/>
    <mergeCell ref="D2:AC2"/>
    <mergeCell ref="AF2:AJ2"/>
    <mergeCell ref="D3:AC3"/>
    <mergeCell ref="AF3:AJ3"/>
    <mergeCell ref="A7:A10"/>
    <mergeCell ref="B7:B10"/>
    <mergeCell ref="C7:C10"/>
    <mergeCell ref="D7:E9"/>
    <mergeCell ref="F7:AC7"/>
    <mergeCell ref="N9:O9"/>
    <mergeCell ref="P9:Q9"/>
    <mergeCell ref="R9:S9"/>
    <mergeCell ref="D4:AC4"/>
    <mergeCell ref="AF4:AJ4"/>
    <mergeCell ref="D5:AC5"/>
    <mergeCell ref="AF5:AJ5"/>
    <mergeCell ref="AF6:AK6"/>
    <mergeCell ref="AD7:AK7"/>
    <mergeCell ref="F8:I8"/>
    <mergeCell ref="J8:S8"/>
    <mergeCell ref="T8:U9"/>
    <mergeCell ref="V8:W9"/>
    <mergeCell ref="X8:Y9"/>
    <mergeCell ref="Z8:AA9"/>
    <mergeCell ref="AB8:AC9"/>
    <mergeCell ref="AD8:AE9"/>
    <mergeCell ref="AF8:AG9"/>
    <mergeCell ref="AH8:AI9"/>
    <mergeCell ref="AJ8:AK9"/>
    <mergeCell ref="F9:G9"/>
    <mergeCell ref="H9:I9"/>
    <mergeCell ref="J9:K9"/>
    <mergeCell ref="L9:M9"/>
    <mergeCell ref="A86:W86"/>
    <mergeCell ref="A80:C80"/>
    <mergeCell ref="Z80:AG80"/>
    <mergeCell ref="A81:C81"/>
    <mergeCell ref="Z81:AG81"/>
    <mergeCell ref="A82:C82"/>
    <mergeCell ref="Z82:AG8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E70"/>
  <sheetViews>
    <sheetView topLeftCell="A4" workbookViewId="0">
      <selection activeCell="I32" sqref="I32"/>
    </sheetView>
  </sheetViews>
  <sheetFormatPr defaultRowHeight="15"/>
  <cols>
    <col min="1" max="1" width="5.7109375"/>
    <col min="2" max="2" width="26.5703125"/>
    <col min="3" max="3" width="5.7109375"/>
    <col min="4" max="4" width="7"/>
    <col min="5" max="5" width="7"/>
    <col min="6" max="6" width="7"/>
    <col min="7" max="7" width="7"/>
    <col min="8" max="8" width="7"/>
    <col min="9" max="9" width="7"/>
    <col min="10" max="10" width="7"/>
    <col min="11" max="11" width="7"/>
    <col min="12" max="12" width="7"/>
    <col min="13" max="13" width="7"/>
    <col min="14" max="14" width="7"/>
    <col min="15" max="15" width="7"/>
    <col min="16" max="16" width="7"/>
    <col min="17" max="17" width="7"/>
    <col min="18" max="18" width="7"/>
    <col min="19" max="19" width="7"/>
    <col min="20" max="20" width="7"/>
    <col min="21" max="21" width="7"/>
    <col min="22" max="22" width="7"/>
    <col min="23" max="23" width="7"/>
    <col min="24" max="24" width="7"/>
    <col min="25" max="25" width="7"/>
    <col min="26" max="26" width="7"/>
    <col min="27" max="27" width="7"/>
    <col min="28" max="28" width="7"/>
    <col min="29" max="29" width="7"/>
    <col min="30" max="30" width="7"/>
    <col min="31" max="31" width="7"/>
    <col min="32" max="32" width="7"/>
    <col min="33" max="33" width="7"/>
    <col min="34" max="34" width="7"/>
    <col min="35" max="35" width="7"/>
    <col min="36" max="36" width="7"/>
    <col min="37" max="37" width="7"/>
    <col min="38" max="38" width="7"/>
    <col min="39" max="39" width="7"/>
    <col min="40" max="40" width="7"/>
    <col min="41" max="41" width="7"/>
    <col min="42" max="42" width="7"/>
    <col min="43" max="43" width="7"/>
    <col min="44" max="44" width="7"/>
    <col min="45" max="45" width="7"/>
    <col min="46" max="46" width="7"/>
    <col min="47" max="47" width="7"/>
    <col min="48" max="48" width="7"/>
    <col min="49" max="49" width="7"/>
    <col min="50" max="50" width="7"/>
    <col min="51" max="51" width="7"/>
    <col min="52" max="52" width="7"/>
    <col min="53" max="53" width="7"/>
    <col min="54" max="54" width="7"/>
    <col min="55" max="55" width="7"/>
    <col min="56" max="56" width="7"/>
    <col min="57" max="57" width="7"/>
  </cols>
  <sheetData>
    <row r="1" spans="1:57" ht="15.75">
      <c r="A1" s="164"/>
      <c r="B1" s="165"/>
      <c r="C1" s="312" t="s">
        <v>18</v>
      </c>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166"/>
      <c r="AY1" s="167"/>
      <c r="AZ1" s="167"/>
      <c r="BA1" s="315"/>
      <c r="BB1" s="315"/>
      <c r="BC1" s="315"/>
      <c r="BD1" s="315"/>
      <c r="BE1" s="315"/>
    </row>
    <row r="2" spans="1:57" ht="15.75">
      <c r="A2" s="311" t="s">
        <v>14</v>
      </c>
      <c r="B2" s="311"/>
      <c r="C2" s="316" t="s">
        <v>19</v>
      </c>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168"/>
      <c r="AY2" s="169"/>
      <c r="AZ2" s="169"/>
      <c r="BA2" s="315" t="s">
        <v>20</v>
      </c>
      <c r="BB2" s="315"/>
      <c r="BC2" s="315"/>
      <c r="BD2" s="315"/>
      <c r="BE2" s="315"/>
    </row>
    <row r="3" spans="1:57" ht="15.75">
      <c r="A3" s="169"/>
      <c r="B3" s="169"/>
      <c r="C3" s="312" t="s">
        <v>305</v>
      </c>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166"/>
      <c r="BA3" s="169" t="s">
        <v>321</v>
      </c>
      <c r="BB3" s="169"/>
      <c r="BC3" s="169"/>
      <c r="BD3" s="169"/>
      <c r="BE3" s="169"/>
    </row>
    <row r="4" spans="1:57" ht="15.75">
      <c r="A4" s="164"/>
      <c r="B4" s="169"/>
      <c r="C4" s="169"/>
      <c r="D4" s="317" t="s">
        <v>326</v>
      </c>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7"/>
      <c r="AM4" s="317"/>
      <c r="AN4" s="317"/>
      <c r="AO4" s="317"/>
      <c r="AP4" s="317"/>
      <c r="AQ4" s="317"/>
      <c r="AR4" s="317"/>
      <c r="AS4" s="317"/>
      <c r="AT4" s="317"/>
      <c r="AU4" s="317"/>
      <c r="AV4" s="317"/>
      <c r="AW4" s="317"/>
      <c r="AX4" s="317"/>
      <c r="AY4" s="317"/>
      <c r="AZ4" s="170"/>
      <c r="BA4" s="169" t="s">
        <v>320</v>
      </c>
      <c r="BB4" s="169"/>
      <c r="BC4" s="169"/>
      <c r="BD4" s="169"/>
      <c r="BE4" s="169"/>
    </row>
    <row r="5" spans="1:57" ht="15.75">
      <c r="A5" s="164"/>
      <c r="B5" s="169"/>
      <c r="C5" s="169"/>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69" t="s">
        <v>323</v>
      </c>
      <c r="BB5" s="169"/>
      <c r="BC5" s="169"/>
      <c r="BD5" s="169"/>
      <c r="BE5" s="169"/>
    </row>
    <row r="6" spans="1:57" ht="18.75">
      <c r="A6" s="171"/>
      <c r="B6" s="172"/>
      <c r="C6" s="172"/>
      <c r="D6" s="173"/>
      <c r="E6" s="172"/>
      <c r="F6" s="172"/>
      <c r="G6" s="172"/>
      <c r="H6" s="172"/>
      <c r="I6" s="172"/>
      <c r="J6" s="172"/>
      <c r="K6" s="172"/>
      <c r="L6" s="172"/>
      <c r="M6" s="172"/>
      <c r="N6" s="172"/>
      <c r="O6" s="172"/>
      <c r="P6" s="172"/>
      <c r="Q6" s="172"/>
      <c r="R6" s="174"/>
      <c r="S6" s="172"/>
      <c r="T6" s="172"/>
      <c r="U6" s="172"/>
      <c r="V6" s="172"/>
      <c r="W6" s="172"/>
      <c r="X6" s="172"/>
      <c r="Y6" s="172"/>
      <c r="Z6" s="172"/>
      <c r="AA6" s="172"/>
      <c r="AB6" s="172"/>
      <c r="AC6" s="172"/>
      <c r="AD6" s="169"/>
      <c r="AE6" s="169"/>
      <c r="AF6" s="169"/>
      <c r="AG6" s="169"/>
      <c r="AH6" s="169"/>
      <c r="AI6" s="169"/>
      <c r="AJ6" s="174"/>
      <c r="AK6" s="174"/>
      <c r="AL6" s="174"/>
      <c r="AM6" s="174"/>
      <c r="AN6" s="174"/>
      <c r="AO6" s="174"/>
      <c r="AP6" s="174"/>
      <c r="AQ6" s="174"/>
      <c r="AR6" s="174"/>
      <c r="AS6" s="174"/>
      <c r="AT6" s="174"/>
      <c r="AU6" s="169"/>
      <c r="AV6" s="169"/>
      <c r="AW6" s="169"/>
      <c r="AX6" s="169"/>
      <c r="AY6" s="175"/>
      <c r="AZ6" s="175"/>
      <c r="BA6" s="310" t="s">
        <v>26</v>
      </c>
      <c r="BB6" s="310"/>
      <c r="BC6" s="310"/>
      <c r="BD6" s="310"/>
      <c r="BE6" s="310"/>
    </row>
    <row r="7" spans="1:57" ht="38.25">
      <c r="A7" s="176" t="s">
        <v>310</v>
      </c>
      <c r="B7" s="176" t="s">
        <v>28</v>
      </c>
      <c r="C7" s="176" t="s">
        <v>29</v>
      </c>
      <c r="D7" s="177" t="s">
        <v>325</v>
      </c>
      <c r="E7" s="176" t="s">
        <v>65</v>
      </c>
      <c r="F7" s="176" t="s">
        <v>74</v>
      </c>
      <c r="G7" s="176" t="s">
        <v>76</v>
      </c>
      <c r="H7" s="176" t="s">
        <v>81</v>
      </c>
      <c r="I7" s="176" t="s">
        <v>84</v>
      </c>
      <c r="J7" s="177" t="s">
        <v>87</v>
      </c>
      <c r="K7" s="176" t="s">
        <v>91</v>
      </c>
      <c r="L7" s="176" t="s">
        <v>93</v>
      </c>
      <c r="M7" s="177" t="s">
        <v>95</v>
      </c>
      <c r="N7" s="176" t="s">
        <v>97</v>
      </c>
      <c r="O7" s="177" t="s">
        <v>105</v>
      </c>
      <c r="P7" s="176" t="s">
        <v>107</v>
      </c>
      <c r="Q7" s="178" t="s">
        <v>109</v>
      </c>
      <c r="R7" s="178" t="s">
        <v>113</v>
      </c>
      <c r="S7" s="179" t="s">
        <v>115</v>
      </c>
      <c r="T7" s="142" t="s">
        <v>119</v>
      </c>
      <c r="U7" s="142" t="s">
        <v>121</v>
      </c>
      <c r="V7" s="142" t="s">
        <v>123</v>
      </c>
      <c r="W7" s="142" t="s">
        <v>125</v>
      </c>
      <c r="X7" s="142" t="s">
        <v>127</v>
      </c>
      <c r="Y7" s="142" t="s">
        <v>129</v>
      </c>
      <c r="Z7" s="142" t="s">
        <v>131</v>
      </c>
      <c r="AA7" s="142" t="s">
        <v>133</v>
      </c>
      <c r="AB7" s="142" t="s">
        <v>135</v>
      </c>
      <c r="AC7" s="142" t="s">
        <v>137</v>
      </c>
      <c r="AD7" s="142" t="s">
        <v>144</v>
      </c>
      <c r="AE7" s="142" t="s">
        <v>147</v>
      </c>
      <c r="AF7" s="142" t="s">
        <v>150</v>
      </c>
      <c r="AG7" s="142" t="s">
        <v>152</v>
      </c>
      <c r="AH7" s="142" t="s">
        <v>154</v>
      </c>
      <c r="AI7" s="142" t="s">
        <v>156</v>
      </c>
      <c r="AJ7" s="142" t="s">
        <v>160</v>
      </c>
      <c r="AK7" s="142" t="s">
        <v>162</v>
      </c>
      <c r="AL7" s="142" t="s">
        <v>164</v>
      </c>
      <c r="AM7" s="142" t="s">
        <v>166</v>
      </c>
      <c r="AN7" s="142" t="s">
        <v>168</v>
      </c>
      <c r="AO7" s="142" t="s">
        <v>170</v>
      </c>
      <c r="AP7" s="142" t="s">
        <v>172</v>
      </c>
      <c r="AQ7" s="142" t="s">
        <v>174</v>
      </c>
      <c r="AR7" s="142" t="s">
        <v>176</v>
      </c>
      <c r="AS7" s="142" t="s">
        <v>178</v>
      </c>
      <c r="AT7" s="179" t="s">
        <v>180</v>
      </c>
      <c r="AU7" s="179" t="s">
        <v>182</v>
      </c>
      <c r="AV7" s="179" t="s">
        <v>184</v>
      </c>
      <c r="AW7" s="179" t="s">
        <v>188</v>
      </c>
      <c r="AX7" s="179" t="s">
        <v>190</v>
      </c>
      <c r="AY7" s="179" t="s">
        <v>192</v>
      </c>
      <c r="AZ7" s="179" t="s">
        <v>197</v>
      </c>
      <c r="BA7" s="179" t="s">
        <v>199</v>
      </c>
      <c r="BB7" s="179" t="s">
        <v>201</v>
      </c>
      <c r="BC7" s="179" t="s">
        <v>203</v>
      </c>
      <c r="BD7" s="179" t="s">
        <v>205</v>
      </c>
      <c r="BE7" s="177" t="s">
        <v>312</v>
      </c>
    </row>
    <row r="8" spans="1:57">
      <c r="A8" s="180">
        <v>1</v>
      </c>
      <c r="B8" s="181">
        <v>2</v>
      </c>
      <c r="C8" s="181">
        <v>3</v>
      </c>
      <c r="D8" s="180">
        <v>4</v>
      </c>
      <c r="E8" s="180">
        <v>5</v>
      </c>
      <c r="F8" s="180">
        <v>6</v>
      </c>
      <c r="G8" s="180">
        <v>7</v>
      </c>
      <c r="H8" s="180">
        <v>8</v>
      </c>
      <c r="I8" s="180">
        <v>9</v>
      </c>
      <c r="J8" s="180">
        <v>10</v>
      </c>
      <c r="K8" s="180">
        <v>11</v>
      </c>
      <c r="L8" s="180">
        <v>12</v>
      </c>
      <c r="M8" s="180">
        <v>13</v>
      </c>
      <c r="N8" s="180">
        <v>14</v>
      </c>
      <c r="O8" s="180">
        <v>15</v>
      </c>
      <c r="P8" s="180">
        <v>16</v>
      </c>
      <c r="Q8" s="180">
        <v>17</v>
      </c>
      <c r="R8" s="180">
        <v>18</v>
      </c>
      <c r="S8" s="180">
        <v>19</v>
      </c>
      <c r="T8" s="180">
        <v>20</v>
      </c>
      <c r="U8" s="180">
        <v>21</v>
      </c>
      <c r="V8" s="180">
        <v>22</v>
      </c>
      <c r="W8" s="180">
        <v>23</v>
      </c>
      <c r="X8" s="180">
        <v>24</v>
      </c>
      <c r="Y8" s="180">
        <v>25</v>
      </c>
      <c r="Z8" s="180">
        <v>26</v>
      </c>
      <c r="AA8" s="180">
        <v>27</v>
      </c>
      <c r="AB8" s="180">
        <v>28</v>
      </c>
      <c r="AC8" s="180">
        <v>29</v>
      </c>
      <c r="AD8" s="180">
        <v>30</v>
      </c>
      <c r="AE8" s="180">
        <v>31</v>
      </c>
      <c r="AF8" s="180">
        <v>32</v>
      </c>
      <c r="AG8" s="180">
        <v>33</v>
      </c>
      <c r="AH8" s="180">
        <v>34</v>
      </c>
      <c r="AI8" s="180">
        <v>35</v>
      </c>
      <c r="AJ8" s="180">
        <v>36</v>
      </c>
      <c r="AK8" s="180">
        <v>37</v>
      </c>
      <c r="AL8" s="180">
        <v>38</v>
      </c>
      <c r="AM8" s="180">
        <v>39</v>
      </c>
      <c r="AN8" s="180">
        <v>40</v>
      </c>
      <c r="AO8" s="180">
        <v>41</v>
      </c>
      <c r="AP8" s="180">
        <v>42</v>
      </c>
      <c r="AQ8" s="180">
        <v>43</v>
      </c>
      <c r="AR8" s="180">
        <v>44</v>
      </c>
      <c r="AS8" s="180">
        <v>45</v>
      </c>
      <c r="AT8" s="180">
        <v>46</v>
      </c>
      <c r="AU8" s="180">
        <v>47</v>
      </c>
      <c r="AV8" s="180">
        <v>48</v>
      </c>
      <c r="AW8" s="180">
        <v>49</v>
      </c>
      <c r="AX8" s="180">
        <v>50</v>
      </c>
      <c r="AY8" s="180">
        <v>51</v>
      </c>
      <c r="AZ8" s="180">
        <v>52</v>
      </c>
      <c r="BA8" s="180">
        <v>53</v>
      </c>
      <c r="BB8" s="180">
        <v>54</v>
      </c>
      <c r="BC8" s="180">
        <v>55</v>
      </c>
      <c r="BD8" s="180">
        <v>56</v>
      </c>
      <c r="BE8" s="180">
        <v>57</v>
      </c>
    </row>
    <row r="9" spans="1:57">
      <c r="A9" s="182">
        <v>1</v>
      </c>
      <c r="B9" s="183" t="s">
        <v>64</v>
      </c>
      <c r="C9" s="184" t="s">
        <v>65</v>
      </c>
      <c r="D9" s="947">
        <v>171.050864</v>
      </c>
      <c r="E9" s="948">
        <f>$D9-SUM(F9:$BE9)</f>
        <v>171.050864</v>
      </c>
      <c r="F9" s="949"/>
      <c r="G9" s="949"/>
      <c r="H9" s="949"/>
      <c r="I9" s="949"/>
      <c r="J9" s="949"/>
      <c r="K9" s="949"/>
      <c r="L9" s="949"/>
      <c r="M9" s="949"/>
      <c r="N9" s="949"/>
      <c r="O9" s="949"/>
      <c r="P9" s="949"/>
      <c r="Q9" s="949"/>
      <c r="R9" s="949"/>
      <c r="S9" s="949"/>
      <c r="T9" s="949"/>
      <c r="U9" s="949"/>
      <c r="V9" s="949"/>
      <c r="W9" s="949"/>
      <c r="X9" s="949"/>
      <c r="Y9" s="949"/>
      <c r="Z9" s="949"/>
      <c r="AA9" s="949"/>
      <c r="AB9" s="949"/>
      <c r="AC9" s="949"/>
      <c r="AD9" s="949"/>
      <c r="AE9" s="949"/>
      <c r="AF9" s="949"/>
      <c r="AG9" s="949"/>
      <c r="AH9" s="949"/>
      <c r="AI9" s="949"/>
      <c r="AJ9" s="949"/>
      <c r="AK9" s="949"/>
      <c r="AL9" s="949"/>
      <c r="AM9" s="949"/>
      <c r="AN9" s="949"/>
      <c r="AO9" s="949"/>
      <c r="AP9" s="949"/>
      <c r="AQ9" s="949"/>
      <c r="AR9" s="949"/>
      <c r="AS9" s="949"/>
      <c r="AT9" s="949"/>
      <c r="AU9" s="949"/>
      <c r="AV9" s="949"/>
      <c r="AW9" s="949"/>
      <c r="AX9" s="949"/>
      <c r="AY9" s="949"/>
      <c r="AZ9" s="949"/>
      <c r="BA9" s="949"/>
      <c r="BB9" s="949"/>
      <c r="BC9" s="949"/>
      <c r="BD9" s="949"/>
      <c r="BE9" s="949"/>
    </row>
    <row r="10" spans="1:57">
      <c r="A10" s="182">
        <v>2</v>
      </c>
      <c r="B10" s="183" t="s">
        <v>221</v>
      </c>
      <c r="C10" s="184" t="s">
        <v>74</v>
      </c>
      <c r="D10" s="950">
        <v>420.667</v>
      </c>
      <c r="E10" s="949"/>
      <c r="F10" s="951">
        <f>$D10-SUM(G10:$BE10)-SUM($E10)</f>
        <v>420.636185</v>
      </c>
      <c r="G10" s="949"/>
      <c r="H10" s="949"/>
      <c r="I10" s="949"/>
      <c r="J10" s="949"/>
      <c r="K10" s="949"/>
      <c r="L10" s="949"/>
      <c r="M10" s="949"/>
      <c r="N10" s="949"/>
      <c r="O10" s="952">
        <v>0.030815</v>
      </c>
      <c r="P10" s="949"/>
      <c r="Q10" s="949"/>
      <c r="R10" s="949"/>
      <c r="S10" s="949"/>
      <c r="T10" s="949"/>
      <c r="U10" s="949"/>
      <c r="V10" s="949"/>
      <c r="W10" s="949"/>
      <c r="X10" s="949"/>
      <c r="Y10" s="949"/>
      <c r="Z10" s="949"/>
      <c r="AA10" s="949"/>
      <c r="AB10" s="949"/>
      <c r="AC10" s="949"/>
      <c r="AD10" s="949"/>
      <c r="AE10" s="949"/>
      <c r="AF10" s="949"/>
      <c r="AG10" s="949"/>
      <c r="AH10" s="949"/>
      <c r="AI10" s="949"/>
      <c r="AJ10" s="949"/>
      <c r="AK10" s="949"/>
      <c r="AL10" s="949"/>
      <c r="AM10" s="949"/>
      <c r="AN10" s="949"/>
      <c r="AO10" s="949"/>
      <c r="AP10" s="949"/>
      <c r="AQ10" s="949"/>
      <c r="AR10" s="949"/>
      <c r="AS10" s="949"/>
      <c r="AT10" s="949"/>
      <c r="AU10" s="949"/>
      <c r="AV10" s="949"/>
      <c r="AW10" s="949"/>
      <c r="AX10" s="949"/>
      <c r="AY10" s="949"/>
      <c r="AZ10" s="949"/>
      <c r="BA10" s="949"/>
      <c r="BB10" s="949"/>
      <c r="BC10" s="949"/>
      <c r="BD10" s="949"/>
      <c r="BE10" s="949"/>
    </row>
    <row r="11" spans="1:57">
      <c r="A11" s="182">
        <v>3</v>
      </c>
      <c r="B11" s="183" t="s">
        <v>75</v>
      </c>
      <c r="C11" s="184" t="s">
        <v>76</v>
      </c>
      <c r="D11" s="953">
        <v>6067.9056</v>
      </c>
      <c r="E11" s="949"/>
      <c r="F11" s="949"/>
      <c r="G11" s="954">
        <f>$D11-SUM(H11:$BE11)-SUM($E11:$F11)</f>
        <v>6066.510147</v>
      </c>
      <c r="H11" s="949"/>
      <c r="I11" s="949"/>
      <c r="J11" s="949"/>
      <c r="K11" s="949"/>
      <c r="L11" s="949"/>
      <c r="M11" s="949"/>
      <c r="N11" s="949"/>
      <c r="O11" s="955">
        <v>1.395453</v>
      </c>
      <c r="P11" s="949"/>
      <c r="Q11" s="949"/>
      <c r="R11" s="949"/>
      <c r="S11" s="949"/>
      <c r="T11" s="949"/>
      <c r="U11" s="949"/>
      <c r="V11" s="949"/>
      <c r="W11" s="949"/>
      <c r="X11" s="949"/>
      <c r="Y11" s="949"/>
      <c r="Z11" s="949"/>
      <c r="AA11" s="949"/>
      <c r="AB11" s="949"/>
      <c r="AC11" s="949"/>
      <c r="AD11" s="949"/>
      <c r="AE11" s="949"/>
      <c r="AF11" s="949"/>
      <c r="AG11" s="949"/>
      <c r="AH11" s="949"/>
      <c r="AI11" s="949"/>
      <c r="AJ11" s="949"/>
      <c r="AK11" s="949"/>
      <c r="AL11" s="949"/>
      <c r="AM11" s="949"/>
      <c r="AN11" s="949"/>
      <c r="AO11" s="949"/>
      <c r="AP11" s="949"/>
      <c r="AQ11" s="949"/>
      <c r="AR11" s="949"/>
      <c r="AS11" s="949"/>
      <c r="AT11" s="949"/>
      <c r="AU11" s="949"/>
      <c r="AV11" s="949"/>
      <c r="AW11" s="949"/>
      <c r="AX11" s="949"/>
      <c r="AY11" s="949"/>
      <c r="AZ11" s="949"/>
      <c r="BA11" s="949"/>
      <c r="BB11" s="949"/>
      <c r="BC11" s="949"/>
      <c r="BD11" s="949"/>
      <c r="BE11" s="949"/>
    </row>
    <row r="12" spans="1:57">
      <c r="A12" s="182">
        <v>4</v>
      </c>
      <c r="B12" s="183" t="s">
        <v>80</v>
      </c>
      <c r="C12" s="184" t="s">
        <v>81</v>
      </c>
      <c r="D12" s="956">
        <v>538.8987</v>
      </c>
      <c r="E12" s="949"/>
      <c r="F12" s="949"/>
      <c r="G12" s="949"/>
      <c r="H12" s="957">
        <f>$D12-SUM(I12:$BE12)-SUM($E12:$G12)</f>
        <v>538.8987</v>
      </c>
      <c r="I12" s="949"/>
      <c r="J12" s="949"/>
      <c r="K12" s="949"/>
      <c r="L12" s="949"/>
      <c r="M12" s="949"/>
      <c r="N12" s="949"/>
      <c r="O12" s="949"/>
      <c r="P12" s="949"/>
      <c r="Q12" s="949"/>
      <c r="R12" s="949"/>
      <c r="S12" s="949"/>
      <c r="T12" s="949"/>
      <c r="U12" s="949"/>
      <c r="V12" s="949"/>
      <c r="W12" s="949"/>
      <c r="X12" s="949"/>
      <c r="Y12" s="949"/>
      <c r="Z12" s="949"/>
      <c r="AA12" s="949"/>
      <c r="AB12" s="949"/>
      <c r="AC12" s="949"/>
      <c r="AD12" s="949"/>
      <c r="AE12" s="949"/>
      <c r="AF12" s="949"/>
      <c r="AG12" s="949"/>
      <c r="AH12" s="949"/>
      <c r="AI12" s="949"/>
      <c r="AJ12" s="949"/>
      <c r="AK12" s="949"/>
      <c r="AL12" s="949"/>
      <c r="AM12" s="949"/>
      <c r="AN12" s="949"/>
      <c r="AO12" s="949"/>
      <c r="AP12" s="949"/>
      <c r="AQ12" s="949"/>
      <c r="AR12" s="949"/>
      <c r="AS12" s="949"/>
      <c r="AT12" s="949"/>
      <c r="AU12" s="949"/>
      <c r="AV12" s="949"/>
      <c r="AW12" s="949"/>
      <c r="AX12" s="949"/>
      <c r="AY12" s="949"/>
      <c r="AZ12" s="949"/>
      <c r="BA12" s="949"/>
      <c r="BB12" s="949"/>
      <c r="BC12" s="949"/>
      <c r="BD12" s="949"/>
      <c r="BE12" s="949"/>
    </row>
    <row r="13" spans="1:57">
      <c r="A13" s="182">
        <v>5</v>
      </c>
      <c r="B13" s="183" t="s">
        <v>83</v>
      </c>
      <c r="C13" s="184" t="s">
        <v>84</v>
      </c>
      <c r="D13" s="958">
        <v>475.9186</v>
      </c>
      <c r="E13" s="949"/>
      <c r="F13" s="949"/>
      <c r="G13" s="949"/>
      <c r="H13" s="949"/>
      <c r="I13" s="959">
        <f>$D13-SUM(J13:$BE13)-SUM($E13:$H13)</f>
        <v>475.9186</v>
      </c>
      <c r="J13" s="949"/>
      <c r="K13" s="949"/>
      <c r="L13" s="949"/>
      <c r="M13" s="949"/>
      <c r="N13" s="949"/>
      <c r="O13" s="949"/>
      <c r="P13" s="949"/>
      <c r="Q13" s="949"/>
      <c r="R13" s="949"/>
      <c r="S13" s="949"/>
      <c r="T13" s="949"/>
      <c r="U13" s="949"/>
      <c r="V13" s="949"/>
      <c r="W13" s="949"/>
      <c r="X13" s="949"/>
      <c r="Y13" s="949"/>
      <c r="Z13" s="949"/>
      <c r="AA13" s="949"/>
      <c r="AB13" s="949"/>
      <c r="AC13" s="949"/>
      <c r="AD13" s="949"/>
      <c r="AE13" s="949"/>
      <c r="AF13" s="949"/>
      <c r="AG13" s="949"/>
      <c r="AH13" s="949"/>
      <c r="AI13" s="949"/>
      <c r="AJ13" s="949"/>
      <c r="AK13" s="949"/>
      <c r="AL13" s="949"/>
      <c r="AM13" s="949"/>
      <c r="AN13" s="949"/>
      <c r="AO13" s="949"/>
      <c r="AP13" s="949"/>
      <c r="AQ13" s="949"/>
      <c r="AR13" s="949"/>
      <c r="AS13" s="949"/>
      <c r="AT13" s="949"/>
      <c r="AU13" s="949"/>
      <c r="AV13" s="949"/>
      <c r="AW13" s="949"/>
      <c r="AX13" s="949"/>
      <c r="AY13" s="949"/>
      <c r="AZ13" s="949"/>
      <c r="BA13" s="949"/>
      <c r="BB13" s="949"/>
      <c r="BC13" s="949"/>
      <c r="BD13" s="949"/>
      <c r="BE13" s="949"/>
    </row>
    <row r="14" spans="1:57">
      <c r="A14" s="182">
        <v>6</v>
      </c>
      <c r="B14" s="183" t="s">
        <v>86</v>
      </c>
      <c r="C14" s="184" t="s">
        <v>87</v>
      </c>
      <c r="D14" s="960">
        <v>1972.1429</v>
      </c>
      <c r="E14" s="949"/>
      <c r="F14" s="949"/>
      <c r="G14" s="949"/>
      <c r="H14" s="949"/>
      <c r="I14" s="949"/>
      <c r="J14" s="961">
        <f>$D14-SUM(K14:$BE14)-SUM($E14:$I14)</f>
        <v>1972.1429</v>
      </c>
      <c r="K14" s="949"/>
      <c r="L14" s="949"/>
      <c r="M14" s="949"/>
      <c r="N14" s="949"/>
      <c r="O14" s="949"/>
      <c r="P14" s="949"/>
      <c r="Q14" s="949"/>
      <c r="R14" s="949"/>
      <c r="S14" s="949"/>
      <c r="T14" s="949"/>
      <c r="U14" s="949"/>
      <c r="V14" s="949"/>
      <c r="W14" s="949"/>
      <c r="X14" s="949"/>
      <c r="Y14" s="949"/>
      <c r="Z14" s="949"/>
      <c r="AA14" s="949"/>
      <c r="AB14" s="949"/>
      <c r="AC14" s="949"/>
      <c r="AD14" s="949"/>
      <c r="AE14" s="949"/>
      <c r="AF14" s="949"/>
      <c r="AG14" s="949"/>
      <c r="AH14" s="949"/>
      <c r="AI14" s="949"/>
      <c r="AJ14" s="949"/>
      <c r="AK14" s="949"/>
      <c r="AL14" s="949"/>
      <c r="AM14" s="949"/>
      <c r="AN14" s="949"/>
      <c r="AO14" s="949"/>
      <c r="AP14" s="949"/>
      <c r="AQ14" s="949"/>
      <c r="AR14" s="949"/>
      <c r="AS14" s="949"/>
      <c r="AT14" s="949"/>
      <c r="AU14" s="949"/>
      <c r="AV14" s="949"/>
      <c r="AW14" s="949"/>
      <c r="AX14" s="949"/>
      <c r="AY14" s="949"/>
      <c r="AZ14" s="949"/>
      <c r="BA14" s="949"/>
      <c r="BB14" s="949"/>
      <c r="BC14" s="949"/>
      <c r="BD14" s="949"/>
      <c r="BE14" s="949"/>
    </row>
    <row r="15" spans="1:57">
      <c r="A15" s="182">
        <v>7</v>
      </c>
      <c r="B15" s="183" t="s">
        <v>90</v>
      </c>
      <c r="C15" s="184" t="s">
        <v>91</v>
      </c>
      <c r="D15" s="962">
        <v>77.1995</v>
      </c>
      <c r="E15" s="949"/>
      <c r="F15" s="949"/>
      <c r="G15" s="949"/>
      <c r="H15" s="949"/>
      <c r="I15" s="949"/>
      <c r="J15" s="949"/>
      <c r="K15" s="963">
        <f>$D15-SUM(L15:$BE15)-SUM($E15:$J15)</f>
        <v>77.1995</v>
      </c>
      <c r="L15" s="949"/>
      <c r="M15" s="949"/>
      <c r="N15" s="949"/>
      <c r="O15" s="949"/>
      <c r="P15" s="949"/>
      <c r="Q15" s="949"/>
      <c r="R15" s="949"/>
      <c r="S15" s="949"/>
      <c r="T15" s="949"/>
      <c r="U15" s="949"/>
      <c r="V15" s="949"/>
      <c r="W15" s="949"/>
      <c r="X15" s="949"/>
      <c r="Y15" s="949"/>
      <c r="Z15" s="949"/>
      <c r="AA15" s="949"/>
      <c r="AB15" s="949"/>
      <c r="AC15" s="949"/>
      <c r="AD15" s="949"/>
      <c r="AE15" s="949"/>
      <c r="AF15" s="949"/>
      <c r="AG15" s="949"/>
      <c r="AH15" s="949"/>
      <c r="AI15" s="949"/>
      <c r="AJ15" s="949"/>
      <c r="AK15" s="949"/>
      <c r="AL15" s="949"/>
      <c r="AM15" s="949"/>
      <c r="AN15" s="949"/>
      <c r="AO15" s="949"/>
      <c r="AP15" s="949"/>
      <c r="AQ15" s="949"/>
      <c r="AR15" s="949"/>
      <c r="AS15" s="949"/>
      <c r="AT15" s="949"/>
      <c r="AU15" s="949"/>
      <c r="AV15" s="949"/>
      <c r="AW15" s="949"/>
      <c r="AX15" s="949"/>
      <c r="AY15" s="949"/>
      <c r="AZ15" s="949"/>
      <c r="BA15" s="949"/>
      <c r="BB15" s="949"/>
      <c r="BC15" s="949"/>
      <c r="BD15" s="949"/>
      <c r="BE15" s="949"/>
    </row>
    <row r="16" spans="1:57">
      <c r="A16" s="182">
        <v>8</v>
      </c>
      <c r="B16" s="183" t="s">
        <v>92</v>
      </c>
      <c r="C16" s="184" t="s">
        <v>93</v>
      </c>
      <c r="D16" s="964">
        <v>1.731</v>
      </c>
      <c r="E16" s="949"/>
      <c r="F16" s="949"/>
      <c r="G16" s="949"/>
      <c r="H16" s="949"/>
      <c r="I16" s="949"/>
      <c r="J16" s="949"/>
      <c r="K16" s="949"/>
      <c r="L16" s="965">
        <f>$D16-SUM(M16:$BE16)-SUM($E16:$K16)</f>
        <v>1.731</v>
      </c>
      <c r="M16" s="949"/>
      <c r="N16" s="949"/>
      <c r="O16" s="949"/>
      <c r="P16" s="949"/>
      <c r="Q16" s="949"/>
      <c r="R16" s="949"/>
      <c r="S16" s="949"/>
      <c r="T16" s="949"/>
      <c r="U16" s="949"/>
      <c r="V16" s="949"/>
      <c r="W16" s="949"/>
      <c r="X16" s="949"/>
      <c r="Y16" s="949"/>
      <c r="Z16" s="949"/>
      <c r="AA16" s="949"/>
      <c r="AB16" s="949"/>
      <c r="AC16" s="949"/>
      <c r="AD16" s="949"/>
      <c r="AE16" s="949"/>
      <c r="AF16" s="949"/>
      <c r="AG16" s="949"/>
      <c r="AH16" s="949"/>
      <c r="AI16" s="949"/>
      <c r="AJ16" s="949"/>
      <c r="AK16" s="949"/>
      <c r="AL16" s="949"/>
      <c r="AM16" s="949"/>
      <c r="AN16" s="949"/>
      <c r="AO16" s="949"/>
      <c r="AP16" s="949"/>
      <c r="AQ16" s="949"/>
      <c r="AR16" s="949"/>
      <c r="AS16" s="949"/>
      <c r="AT16" s="949"/>
      <c r="AU16" s="949"/>
      <c r="AV16" s="949"/>
      <c r="AW16" s="949"/>
      <c r="AX16" s="949"/>
      <c r="AY16" s="949"/>
      <c r="AZ16" s="949"/>
      <c r="BA16" s="949"/>
      <c r="BB16" s="949"/>
      <c r="BC16" s="949"/>
      <c r="BD16" s="949"/>
      <c r="BE16" s="949"/>
    </row>
    <row r="17" spans="1:57">
      <c r="A17" s="182">
        <v>9</v>
      </c>
      <c r="B17" s="183" t="s">
        <v>94</v>
      </c>
      <c r="C17" s="184" t="s">
        <v>95</v>
      </c>
      <c r="D17" s="949"/>
      <c r="E17" s="949"/>
      <c r="F17" s="949"/>
      <c r="G17" s="949"/>
      <c r="H17" s="949"/>
      <c r="I17" s="949"/>
      <c r="J17" s="949"/>
      <c r="K17" s="949"/>
      <c r="L17" s="949"/>
      <c r="M17" s="966"/>
      <c r="N17" s="949"/>
      <c r="O17" s="949"/>
      <c r="P17" s="949"/>
      <c r="Q17" s="949"/>
      <c r="R17" s="949"/>
      <c r="S17" s="949"/>
      <c r="T17" s="949"/>
      <c r="U17" s="949"/>
      <c r="V17" s="949"/>
      <c r="W17" s="949"/>
      <c r="X17" s="949"/>
      <c r="Y17" s="949"/>
      <c r="Z17" s="949"/>
      <c r="AA17" s="949"/>
      <c r="AB17" s="949"/>
      <c r="AC17" s="949"/>
      <c r="AD17" s="949"/>
      <c r="AE17" s="949"/>
      <c r="AF17" s="949"/>
      <c r="AG17" s="949"/>
      <c r="AH17" s="949"/>
      <c r="AI17" s="949"/>
      <c r="AJ17" s="949"/>
      <c r="AK17" s="949"/>
      <c r="AL17" s="949"/>
      <c r="AM17" s="949"/>
      <c r="AN17" s="949"/>
      <c r="AO17" s="949"/>
      <c r="AP17" s="949"/>
      <c r="AQ17" s="949"/>
      <c r="AR17" s="949"/>
      <c r="AS17" s="949"/>
      <c r="AT17" s="949"/>
      <c r="AU17" s="949"/>
      <c r="AV17" s="949"/>
      <c r="AW17" s="949"/>
      <c r="AX17" s="949"/>
      <c r="AY17" s="949"/>
      <c r="AZ17" s="949"/>
      <c r="BA17" s="949"/>
      <c r="BB17" s="949"/>
      <c r="BC17" s="949"/>
      <c r="BD17" s="949"/>
      <c r="BE17" s="949"/>
    </row>
    <row r="18" spans="1:57">
      <c r="A18" s="182">
        <v>10</v>
      </c>
      <c r="B18" s="183" t="s">
        <v>96</v>
      </c>
      <c r="C18" s="184" t="s">
        <v>97</v>
      </c>
      <c r="D18" s="967">
        <v>8.9586</v>
      </c>
      <c r="E18" s="949"/>
      <c r="F18" s="949"/>
      <c r="G18" s="949"/>
      <c r="H18" s="949"/>
      <c r="I18" s="949"/>
      <c r="J18" s="949"/>
      <c r="K18" s="949"/>
      <c r="L18" s="949"/>
      <c r="M18" s="949"/>
      <c r="N18" s="968">
        <f>$D18-SUM(O18:$BE18)-SUM($E18:$M18)</f>
        <v>8.9586</v>
      </c>
      <c r="O18" s="949"/>
      <c r="P18" s="949"/>
      <c r="Q18" s="949"/>
      <c r="R18" s="949"/>
      <c r="S18" s="949"/>
      <c r="T18" s="949"/>
      <c r="U18" s="949"/>
      <c r="V18" s="949"/>
      <c r="W18" s="949"/>
      <c r="X18" s="949"/>
      <c r="Y18" s="949"/>
      <c r="Z18" s="949"/>
      <c r="AA18" s="949"/>
      <c r="AB18" s="949"/>
      <c r="AC18" s="949"/>
      <c r="AD18" s="949"/>
      <c r="AE18" s="949"/>
      <c r="AF18" s="949"/>
      <c r="AG18" s="949"/>
      <c r="AH18" s="949"/>
      <c r="AI18" s="949"/>
      <c r="AJ18" s="949"/>
      <c r="AK18" s="949"/>
      <c r="AL18" s="949"/>
      <c r="AM18" s="949"/>
      <c r="AN18" s="949"/>
      <c r="AO18" s="949"/>
      <c r="AP18" s="949"/>
      <c r="AQ18" s="949"/>
      <c r="AR18" s="949"/>
      <c r="AS18" s="949"/>
      <c r="AT18" s="949"/>
      <c r="AU18" s="949"/>
      <c r="AV18" s="949"/>
      <c r="AW18" s="949"/>
      <c r="AX18" s="949"/>
      <c r="AY18" s="949"/>
      <c r="AZ18" s="949"/>
      <c r="BA18" s="949"/>
      <c r="BB18" s="949"/>
      <c r="BC18" s="949"/>
      <c r="BD18" s="949"/>
      <c r="BE18" s="949"/>
    </row>
    <row r="19" spans="1:57">
      <c r="A19" s="182">
        <v>11</v>
      </c>
      <c r="B19" s="191" t="s">
        <v>104</v>
      </c>
      <c r="C19" s="184" t="s">
        <v>105</v>
      </c>
      <c r="D19" s="969">
        <v>242.0503</v>
      </c>
      <c r="E19" s="949"/>
      <c r="F19" s="949"/>
      <c r="G19" s="949"/>
      <c r="H19" s="949"/>
      <c r="I19" s="949"/>
      <c r="J19" s="949"/>
      <c r="K19" s="949"/>
      <c r="L19" s="949"/>
      <c r="M19" s="949"/>
      <c r="N19" s="949"/>
      <c r="O19" s="970">
        <f>D19-SUM(P19:$BE19)-SUM($E19:$N19)</f>
        <v>242.0503</v>
      </c>
      <c r="P19" s="949"/>
      <c r="Q19" s="949"/>
      <c r="R19" s="949"/>
      <c r="S19" s="949"/>
      <c r="T19" s="949"/>
      <c r="U19" s="949"/>
      <c r="V19" s="949"/>
      <c r="W19" s="949"/>
      <c r="X19" s="949"/>
      <c r="Y19" s="949"/>
      <c r="Z19" s="949"/>
      <c r="AA19" s="949"/>
      <c r="AB19" s="949"/>
      <c r="AC19" s="949"/>
      <c r="AD19" s="949"/>
      <c r="AE19" s="949"/>
      <c r="AF19" s="949"/>
      <c r="AG19" s="949"/>
      <c r="AH19" s="949"/>
      <c r="AI19" s="949"/>
      <c r="AJ19" s="949"/>
      <c r="AK19" s="949"/>
      <c r="AL19" s="949"/>
      <c r="AM19" s="949"/>
      <c r="AN19" s="949"/>
      <c r="AO19" s="949"/>
      <c r="AP19" s="949"/>
      <c r="AQ19" s="949"/>
      <c r="AR19" s="949"/>
      <c r="AS19" s="949"/>
      <c r="AT19" s="949"/>
      <c r="AU19" s="949"/>
      <c r="AV19" s="949"/>
      <c r="AW19" s="949"/>
      <c r="AX19" s="949"/>
      <c r="AY19" s="949"/>
      <c r="AZ19" s="949"/>
      <c r="BA19" s="949"/>
      <c r="BB19" s="949"/>
      <c r="BC19" s="949"/>
      <c r="BD19" s="949"/>
      <c r="BE19" s="949"/>
    </row>
    <row r="20" spans="1:57">
      <c r="A20" s="182">
        <v>12</v>
      </c>
      <c r="B20" s="191" t="s">
        <v>106</v>
      </c>
      <c r="C20" s="184" t="s">
        <v>107</v>
      </c>
      <c r="D20" s="949"/>
      <c r="E20" s="949"/>
      <c r="F20" s="949"/>
      <c r="G20" s="949"/>
      <c r="H20" s="949"/>
      <c r="I20" s="949"/>
      <c r="J20" s="949"/>
      <c r="K20" s="949"/>
      <c r="L20" s="949"/>
      <c r="M20" s="949"/>
      <c r="N20" s="949"/>
      <c r="O20" s="949"/>
      <c r="P20" s="966"/>
      <c r="Q20" s="949"/>
      <c r="R20" s="949"/>
      <c r="S20" s="949"/>
      <c r="T20" s="949"/>
      <c r="U20" s="949"/>
      <c r="V20" s="949"/>
      <c r="W20" s="949"/>
      <c r="X20" s="949"/>
      <c r="Y20" s="949"/>
      <c r="Z20" s="949"/>
      <c r="AA20" s="949"/>
      <c r="AB20" s="949"/>
      <c r="AC20" s="949"/>
      <c r="AD20" s="949"/>
      <c r="AE20" s="949"/>
      <c r="AF20" s="949"/>
      <c r="AG20" s="949"/>
      <c r="AH20" s="949"/>
      <c r="AI20" s="949"/>
      <c r="AJ20" s="949"/>
      <c r="AK20" s="949"/>
      <c r="AL20" s="949"/>
      <c r="AM20" s="949"/>
      <c r="AN20" s="949"/>
      <c r="AO20" s="949"/>
      <c r="AP20" s="949"/>
      <c r="AQ20" s="949"/>
      <c r="AR20" s="949"/>
      <c r="AS20" s="949"/>
      <c r="AT20" s="949"/>
      <c r="AU20" s="949"/>
      <c r="AV20" s="949"/>
      <c r="AW20" s="949"/>
      <c r="AX20" s="949"/>
      <c r="AY20" s="949"/>
      <c r="AZ20" s="949"/>
      <c r="BA20" s="949"/>
      <c r="BB20" s="949"/>
      <c r="BC20" s="949"/>
      <c r="BD20" s="949"/>
      <c r="BE20" s="949"/>
    </row>
    <row r="21" spans="1:57">
      <c r="A21" s="182">
        <v>13</v>
      </c>
      <c r="B21" s="191" t="s">
        <v>108</v>
      </c>
      <c r="C21" s="184" t="s">
        <v>109</v>
      </c>
      <c r="D21" s="971">
        <v>1.8181</v>
      </c>
      <c r="E21" s="949"/>
      <c r="F21" s="949"/>
      <c r="G21" s="949"/>
      <c r="H21" s="949"/>
      <c r="I21" s="949"/>
      <c r="J21" s="949"/>
      <c r="K21" s="949"/>
      <c r="L21" s="949"/>
      <c r="M21" s="949"/>
      <c r="N21" s="949"/>
      <c r="O21" s="949"/>
      <c r="P21" s="949"/>
      <c r="Q21" s="972">
        <f>$D21-SUM(R21:$BE21)-SUM($E21:$P21)</f>
        <v>1.8181</v>
      </c>
      <c r="R21" s="949"/>
      <c r="S21" s="949"/>
      <c r="T21" s="949"/>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row>
    <row r="22" spans="1:57">
      <c r="A22" s="182">
        <v>14</v>
      </c>
      <c r="B22" s="191" t="s">
        <v>112</v>
      </c>
      <c r="C22" s="184" t="s">
        <v>113</v>
      </c>
      <c r="D22" s="973">
        <v>2.9932</v>
      </c>
      <c r="E22" s="949"/>
      <c r="F22" s="949"/>
      <c r="G22" s="949"/>
      <c r="H22" s="949"/>
      <c r="I22" s="949"/>
      <c r="J22" s="949"/>
      <c r="K22" s="949"/>
      <c r="L22" s="949"/>
      <c r="M22" s="949"/>
      <c r="N22" s="949"/>
      <c r="O22" s="949"/>
      <c r="P22" s="949"/>
      <c r="Q22" s="949"/>
      <c r="R22" s="974">
        <f>$D22-SUM(S22:$BE22)-SUM($E22:$Q22)</f>
        <v>2.9932</v>
      </c>
      <c r="S22" s="949"/>
      <c r="T22" s="949"/>
      <c r="U22" s="949"/>
      <c r="V22" s="949"/>
      <c r="W22" s="949"/>
      <c r="X22" s="949"/>
      <c r="Y22" s="949"/>
      <c r="Z22" s="949"/>
      <c r="AA22" s="949"/>
      <c r="AB22" s="949"/>
      <c r="AC22" s="949"/>
      <c r="AD22" s="949"/>
      <c r="AE22" s="949"/>
      <c r="AF22" s="949"/>
      <c r="AG22" s="949"/>
      <c r="AH22" s="949"/>
      <c r="AI22" s="949"/>
      <c r="AJ22" s="949"/>
      <c r="AK22" s="949"/>
      <c r="AL22" s="949"/>
      <c r="AM22" s="949"/>
      <c r="AN22" s="949"/>
      <c r="AO22" s="949"/>
      <c r="AP22" s="949"/>
      <c r="AQ22" s="949"/>
      <c r="AR22" s="949"/>
      <c r="AS22" s="949"/>
      <c r="AT22" s="949"/>
      <c r="AU22" s="949"/>
      <c r="AV22" s="949"/>
      <c r="AW22" s="949"/>
      <c r="AX22" s="949"/>
      <c r="AY22" s="949"/>
      <c r="AZ22" s="949"/>
      <c r="BA22" s="949"/>
      <c r="BB22" s="949"/>
      <c r="BC22" s="949"/>
      <c r="BD22" s="949"/>
      <c r="BE22" s="949"/>
    </row>
    <row r="23" spans="1:57">
      <c r="A23" s="182">
        <v>15</v>
      </c>
      <c r="B23" s="191" t="s">
        <v>114</v>
      </c>
      <c r="C23" s="184" t="s">
        <v>115</v>
      </c>
      <c r="D23" s="949"/>
      <c r="E23" s="949"/>
      <c r="F23" s="949"/>
      <c r="G23" s="949"/>
      <c r="H23" s="949"/>
      <c r="I23" s="949"/>
      <c r="J23" s="949"/>
      <c r="K23" s="949"/>
      <c r="L23" s="949"/>
      <c r="M23" s="949"/>
      <c r="N23" s="949"/>
      <c r="O23" s="949"/>
      <c r="P23" s="949"/>
      <c r="Q23" s="949"/>
      <c r="R23" s="949"/>
      <c r="S23" s="966"/>
      <c r="T23" s="949"/>
      <c r="U23" s="949"/>
      <c r="V23" s="949"/>
      <c r="W23" s="949"/>
      <c r="X23" s="949"/>
      <c r="Y23" s="949"/>
      <c r="Z23" s="949"/>
      <c r="AA23" s="949"/>
      <c r="AB23" s="949"/>
      <c r="AC23" s="949"/>
      <c r="AD23" s="949"/>
      <c r="AE23" s="949"/>
      <c r="AF23" s="949"/>
      <c r="AG23" s="949"/>
      <c r="AH23" s="949"/>
      <c r="AI23" s="949"/>
      <c r="AJ23" s="949"/>
      <c r="AK23" s="949"/>
      <c r="AL23" s="949"/>
      <c r="AM23" s="949"/>
      <c r="AN23" s="949"/>
      <c r="AO23" s="949"/>
      <c r="AP23" s="949"/>
      <c r="AQ23" s="949"/>
      <c r="AR23" s="949"/>
      <c r="AS23" s="949"/>
      <c r="AT23" s="949"/>
      <c r="AU23" s="949"/>
      <c r="AV23" s="949"/>
      <c r="AW23" s="949"/>
      <c r="AX23" s="949"/>
      <c r="AY23" s="949"/>
      <c r="AZ23" s="949"/>
      <c r="BA23" s="949"/>
      <c r="BB23" s="949"/>
      <c r="BC23" s="949"/>
      <c r="BD23" s="949"/>
      <c r="BE23" s="949"/>
    </row>
    <row r="24" spans="1:57">
      <c r="A24" s="182">
        <v>16</v>
      </c>
      <c r="B24" s="137" t="s">
        <v>118</v>
      </c>
      <c r="C24" s="138" t="s">
        <v>119</v>
      </c>
      <c r="D24" s="427"/>
      <c r="E24" s="427"/>
      <c r="F24" s="427"/>
      <c r="G24" s="427"/>
      <c r="H24" s="427"/>
      <c r="I24" s="427"/>
      <c r="J24" s="427"/>
      <c r="K24" s="427"/>
      <c r="L24" s="427"/>
      <c r="M24" s="427"/>
      <c r="N24" s="427"/>
      <c r="O24" s="427"/>
      <c r="P24" s="427"/>
      <c r="Q24" s="427"/>
      <c r="R24" s="427"/>
      <c r="S24" s="427"/>
      <c r="T24" s="975"/>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row>
    <row r="25" spans="1:57">
      <c r="A25" s="182">
        <v>17</v>
      </c>
      <c r="B25" s="137" t="s">
        <v>120</v>
      </c>
      <c r="C25" s="138" t="s">
        <v>121</v>
      </c>
      <c r="D25" s="427"/>
      <c r="E25" s="427"/>
      <c r="F25" s="427"/>
      <c r="G25" s="427"/>
      <c r="H25" s="427"/>
      <c r="I25" s="427"/>
      <c r="J25" s="427"/>
      <c r="K25" s="427"/>
      <c r="L25" s="427"/>
      <c r="M25" s="427"/>
      <c r="N25" s="427"/>
      <c r="O25" s="427"/>
      <c r="P25" s="427"/>
      <c r="Q25" s="427"/>
      <c r="R25" s="427"/>
      <c r="S25" s="427"/>
      <c r="T25" s="427"/>
      <c r="U25" s="975"/>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427"/>
      <c r="AU25" s="427"/>
      <c r="AV25" s="427"/>
      <c r="AW25" s="427"/>
      <c r="AX25" s="427"/>
      <c r="AY25" s="427"/>
      <c r="AZ25" s="427"/>
      <c r="BA25" s="427"/>
      <c r="BB25" s="427"/>
      <c r="BC25" s="427"/>
      <c r="BD25" s="427"/>
      <c r="BE25" s="427"/>
    </row>
    <row r="26" spans="1:57">
      <c r="A26" s="182">
        <v>18</v>
      </c>
      <c r="B26" s="137" t="s">
        <v>122</v>
      </c>
      <c r="C26" s="138" t="s">
        <v>123</v>
      </c>
      <c r="D26" s="976">
        <v>0.3955</v>
      </c>
      <c r="E26" s="427"/>
      <c r="F26" s="427"/>
      <c r="G26" s="427"/>
      <c r="H26" s="427"/>
      <c r="I26" s="427"/>
      <c r="J26" s="427"/>
      <c r="K26" s="427"/>
      <c r="L26" s="427"/>
      <c r="M26" s="427"/>
      <c r="N26" s="427"/>
      <c r="O26" s="427"/>
      <c r="P26" s="427"/>
      <c r="Q26" s="427"/>
      <c r="R26" s="427"/>
      <c r="S26" s="427"/>
      <c r="T26" s="427"/>
      <c r="U26" s="427"/>
      <c r="V26" s="977">
        <f>$D26-SUM(W26:$BE26)-SUM($E26:$U26)</f>
        <v>0.3955</v>
      </c>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7"/>
      <c r="BA26" s="427"/>
      <c r="BB26" s="427"/>
      <c r="BC26" s="427"/>
      <c r="BD26" s="427"/>
      <c r="BE26" s="427"/>
    </row>
    <row r="27" spans="1:57" ht="30">
      <c r="A27" s="182">
        <v>19</v>
      </c>
      <c r="B27" s="137" t="s">
        <v>124</v>
      </c>
      <c r="C27" s="138" t="s">
        <v>125</v>
      </c>
      <c r="D27" s="978">
        <v>14.5507</v>
      </c>
      <c r="E27" s="427"/>
      <c r="F27" s="427"/>
      <c r="G27" s="427"/>
      <c r="H27" s="427"/>
      <c r="I27" s="427"/>
      <c r="J27" s="427"/>
      <c r="K27" s="427"/>
      <c r="L27" s="427"/>
      <c r="M27" s="427"/>
      <c r="N27" s="427"/>
      <c r="O27" s="427"/>
      <c r="P27" s="427"/>
      <c r="Q27" s="427"/>
      <c r="R27" s="427"/>
      <c r="S27" s="427"/>
      <c r="T27" s="427"/>
      <c r="U27" s="427"/>
      <c r="V27" s="427"/>
      <c r="W27" s="979">
        <f>$D27-SUM(X27:$BE27)-SUM($E27:$V27)</f>
        <v>14.5507</v>
      </c>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row>
    <row r="28" spans="1:57" ht="30">
      <c r="A28" s="182">
        <v>20</v>
      </c>
      <c r="B28" s="137" t="s">
        <v>126</v>
      </c>
      <c r="C28" s="138" t="s">
        <v>127</v>
      </c>
      <c r="D28" s="980">
        <v>7.659</v>
      </c>
      <c r="E28" s="427"/>
      <c r="F28" s="427"/>
      <c r="G28" s="427"/>
      <c r="H28" s="427"/>
      <c r="I28" s="427"/>
      <c r="J28" s="427"/>
      <c r="K28" s="427"/>
      <c r="L28" s="427"/>
      <c r="M28" s="427"/>
      <c r="N28" s="427"/>
      <c r="O28" s="427"/>
      <c r="P28" s="427"/>
      <c r="Q28" s="427"/>
      <c r="R28" s="427"/>
      <c r="S28" s="427"/>
      <c r="T28" s="427"/>
      <c r="U28" s="427"/>
      <c r="V28" s="427"/>
      <c r="W28" s="427"/>
      <c r="X28" s="981">
        <f>$D28-SUM(Y28:$BE28)-SUM($E28:$W28)</f>
        <v>7.659</v>
      </c>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row>
    <row r="29" spans="1:57" ht="30">
      <c r="A29" s="182">
        <v>21</v>
      </c>
      <c r="B29" s="137" t="s">
        <v>128</v>
      </c>
      <c r="C29" s="138" t="s">
        <v>129</v>
      </c>
      <c r="D29" s="427"/>
      <c r="E29" s="427"/>
      <c r="F29" s="427"/>
      <c r="G29" s="427"/>
      <c r="H29" s="427"/>
      <c r="I29" s="427"/>
      <c r="J29" s="427"/>
      <c r="K29" s="427"/>
      <c r="L29" s="427"/>
      <c r="M29" s="427"/>
      <c r="N29" s="427"/>
      <c r="O29" s="427"/>
      <c r="P29" s="427"/>
      <c r="Q29" s="427"/>
      <c r="R29" s="427"/>
      <c r="S29" s="427"/>
      <c r="T29" s="427"/>
      <c r="U29" s="427"/>
      <c r="V29" s="427"/>
      <c r="W29" s="427"/>
      <c r="X29" s="427"/>
      <c r="Y29" s="975"/>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427"/>
      <c r="BB29" s="427"/>
      <c r="BC29" s="427"/>
      <c r="BD29" s="427"/>
      <c r="BE29" s="427"/>
    </row>
    <row r="30" spans="1:57" ht="30">
      <c r="A30" s="182">
        <v>22</v>
      </c>
      <c r="B30" s="137" t="s">
        <v>130</v>
      </c>
      <c r="C30" s="138" t="s">
        <v>131</v>
      </c>
      <c r="D30" s="427"/>
      <c r="E30" s="427"/>
      <c r="F30" s="427"/>
      <c r="G30" s="427"/>
      <c r="H30" s="427"/>
      <c r="I30" s="427"/>
      <c r="J30" s="427"/>
      <c r="K30" s="427"/>
      <c r="L30" s="427"/>
      <c r="M30" s="427"/>
      <c r="N30" s="427"/>
      <c r="O30" s="427"/>
      <c r="P30" s="427"/>
      <c r="Q30" s="427"/>
      <c r="R30" s="427"/>
      <c r="S30" s="427"/>
      <c r="T30" s="427"/>
      <c r="U30" s="427"/>
      <c r="V30" s="427"/>
      <c r="W30" s="427"/>
      <c r="X30" s="427"/>
      <c r="Y30" s="427"/>
      <c r="Z30" s="975"/>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427"/>
      <c r="BB30" s="427"/>
      <c r="BC30" s="427"/>
      <c r="BD30" s="427"/>
      <c r="BE30" s="427"/>
    </row>
    <row r="31" spans="1:57" ht="30">
      <c r="A31" s="182">
        <v>23</v>
      </c>
      <c r="B31" s="137" t="s">
        <v>132</v>
      </c>
      <c r="C31" s="138" t="s">
        <v>133</v>
      </c>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975"/>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row>
    <row r="32" spans="1:57" ht="30">
      <c r="A32" s="182">
        <v>24</v>
      </c>
      <c r="B32" s="137" t="s">
        <v>134</v>
      </c>
      <c r="C32" s="138" t="s">
        <v>135</v>
      </c>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975"/>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427"/>
      <c r="BB32" s="427"/>
      <c r="BC32" s="427"/>
      <c r="BD32" s="427"/>
      <c r="BE32" s="427"/>
    </row>
    <row r="33" spans="1:57" ht="30">
      <c r="A33" s="182">
        <v>25</v>
      </c>
      <c r="B33" s="137" t="s">
        <v>136</v>
      </c>
      <c r="C33" s="138" t="s">
        <v>137</v>
      </c>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975"/>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427"/>
      <c r="BB33" s="427"/>
      <c r="BC33" s="427"/>
      <c r="BD33" s="427"/>
      <c r="BE33" s="427"/>
    </row>
    <row r="34" spans="1:57">
      <c r="A34" s="182">
        <v>26</v>
      </c>
      <c r="B34" s="137" t="s">
        <v>143</v>
      </c>
      <c r="C34" s="138" t="s">
        <v>144</v>
      </c>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975"/>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row>
    <row r="35" spans="1:57">
      <c r="A35" s="182">
        <v>27</v>
      </c>
      <c r="B35" s="137" t="s">
        <v>146</v>
      </c>
      <c r="C35" s="138" t="s">
        <v>147</v>
      </c>
      <c r="D35" s="982">
        <v>37.2002</v>
      </c>
      <c r="E35" s="427"/>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983">
        <f>$D35-SUM(AF35:$BE35)-SUM($E35:$AD35)</f>
        <v>37.2002</v>
      </c>
      <c r="AF35" s="427"/>
      <c r="AG35" s="427"/>
      <c r="AH35" s="427"/>
      <c r="AI35" s="427"/>
      <c r="AJ35" s="427"/>
      <c r="AK35" s="427"/>
      <c r="AL35" s="427"/>
      <c r="AM35" s="427"/>
      <c r="AN35" s="427"/>
      <c r="AO35" s="427"/>
      <c r="AP35" s="427"/>
      <c r="AQ35" s="427"/>
      <c r="AR35" s="427"/>
      <c r="AS35" s="427"/>
      <c r="AT35" s="427"/>
      <c r="AU35" s="427"/>
      <c r="AV35" s="427"/>
      <c r="AW35" s="427"/>
      <c r="AX35" s="427"/>
      <c r="AY35" s="427"/>
      <c r="AZ35" s="427"/>
      <c r="BA35" s="427"/>
      <c r="BB35" s="427"/>
      <c r="BC35" s="427"/>
      <c r="BD35" s="427"/>
      <c r="BE35" s="427"/>
    </row>
    <row r="36" spans="1:57" ht="30">
      <c r="A36" s="182">
        <v>28</v>
      </c>
      <c r="B36" s="137" t="s">
        <v>149</v>
      </c>
      <c r="C36" s="138" t="s">
        <v>150</v>
      </c>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975"/>
      <c r="AG36" s="427"/>
      <c r="AH36" s="427"/>
      <c r="AI36" s="427"/>
      <c r="AJ36" s="427"/>
      <c r="AK36" s="427"/>
      <c r="AL36" s="427"/>
      <c r="AM36" s="427"/>
      <c r="AN36" s="427"/>
      <c r="AO36" s="427"/>
      <c r="AP36" s="427"/>
      <c r="AQ36" s="427"/>
      <c r="AR36" s="427"/>
      <c r="AS36" s="427"/>
      <c r="AT36" s="427"/>
      <c r="AU36" s="427"/>
      <c r="AV36" s="427"/>
      <c r="AW36" s="427"/>
      <c r="AX36" s="427"/>
      <c r="AY36" s="427"/>
      <c r="AZ36" s="427"/>
      <c r="BA36" s="427"/>
      <c r="BB36" s="427"/>
      <c r="BC36" s="427"/>
      <c r="BD36" s="427"/>
      <c r="BE36" s="427"/>
    </row>
    <row r="37" spans="1:57">
      <c r="A37" s="182">
        <v>29</v>
      </c>
      <c r="B37" s="137" t="s">
        <v>151</v>
      </c>
      <c r="C37" s="138" t="s">
        <v>152</v>
      </c>
      <c r="D37" s="984">
        <v>2.3155</v>
      </c>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985">
        <f>$D37-SUM(AH37:$BE37)-SUM($E37:$AF37)</f>
        <v>2.3155</v>
      </c>
      <c r="AH37" s="427"/>
      <c r="AI37" s="427"/>
      <c r="AJ37" s="427"/>
      <c r="AK37" s="427"/>
      <c r="AL37" s="427"/>
      <c r="AM37" s="427"/>
      <c r="AN37" s="427"/>
      <c r="AO37" s="427"/>
      <c r="AP37" s="427"/>
      <c r="AQ37" s="427"/>
      <c r="AR37" s="427"/>
      <c r="AS37" s="427"/>
      <c r="AT37" s="427"/>
      <c r="AU37" s="427"/>
      <c r="AV37" s="427"/>
      <c r="AW37" s="427"/>
      <c r="AX37" s="427"/>
      <c r="AY37" s="427"/>
      <c r="AZ37" s="427"/>
      <c r="BA37" s="427"/>
      <c r="BB37" s="427"/>
      <c r="BC37" s="427"/>
      <c r="BD37" s="427"/>
      <c r="BE37" s="427"/>
    </row>
    <row r="38" spans="1:57" ht="30">
      <c r="A38" s="182">
        <v>30</v>
      </c>
      <c r="B38" s="137" t="s">
        <v>153</v>
      </c>
      <c r="C38" s="138" t="s">
        <v>154</v>
      </c>
      <c r="D38" s="986">
        <v>11.1592</v>
      </c>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987">
        <f>$D38-SUM(AI38:$BE38)-SUM($E38:$AG38)</f>
        <v>11.1592</v>
      </c>
      <c r="AI38" s="427"/>
      <c r="AJ38" s="427"/>
      <c r="AK38" s="427"/>
      <c r="AL38" s="427"/>
      <c r="AM38" s="427"/>
      <c r="AN38" s="427"/>
      <c r="AO38" s="427"/>
      <c r="AP38" s="427"/>
      <c r="AQ38" s="427"/>
      <c r="AR38" s="427"/>
      <c r="AS38" s="427"/>
      <c r="AT38" s="427"/>
      <c r="AU38" s="427"/>
      <c r="AV38" s="427"/>
      <c r="AW38" s="427"/>
      <c r="AX38" s="427"/>
      <c r="AY38" s="427"/>
      <c r="AZ38" s="427"/>
      <c r="BA38" s="427"/>
      <c r="BB38" s="427"/>
      <c r="BC38" s="427"/>
      <c r="BD38" s="427"/>
      <c r="BE38" s="427"/>
    </row>
    <row r="39" spans="1:57" ht="30">
      <c r="A39" s="182">
        <v>31</v>
      </c>
      <c r="B39" s="137" t="s">
        <v>155</v>
      </c>
      <c r="C39" s="138" t="s">
        <v>156</v>
      </c>
      <c r="D39" s="988">
        <v>7.0779</v>
      </c>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989">
        <f>$D39-SUM(AJ39:$BE39)-SUM($E39:$AH39)</f>
        <v>7.0779</v>
      </c>
      <c r="AJ39" s="427"/>
      <c r="AK39" s="427"/>
      <c r="AL39" s="427"/>
      <c r="AM39" s="427"/>
      <c r="AN39" s="427"/>
      <c r="AO39" s="427"/>
      <c r="AP39" s="427"/>
      <c r="AQ39" s="427"/>
      <c r="AR39" s="427"/>
      <c r="AS39" s="427"/>
      <c r="AT39" s="427"/>
      <c r="AU39" s="427"/>
      <c r="AV39" s="427"/>
      <c r="AW39" s="427"/>
      <c r="AX39" s="427"/>
      <c r="AY39" s="427"/>
      <c r="AZ39" s="427"/>
      <c r="BA39" s="427"/>
      <c r="BB39" s="427"/>
      <c r="BC39" s="427"/>
      <c r="BD39" s="427"/>
      <c r="BE39" s="427"/>
    </row>
    <row r="40" spans="1:57">
      <c r="A40" s="182">
        <v>32</v>
      </c>
      <c r="B40" s="137" t="s">
        <v>159</v>
      </c>
      <c r="C40" s="138" t="s">
        <v>160</v>
      </c>
      <c r="D40" s="990">
        <v>207.3703</v>
      </c>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991">
        <f>$D40-SUM(AK40:$BE40)-SUM($E40:$AI40)</f>
        <v>207.3703</v>
      </c>
      <c r="AK40" s="427"/>
      <c r="AL40" s="427"/>
      <c r="AM40" s="427"/>
      <c r="AN40" s="427"/>
      <c r="AO40" s="427"/>
      <c r="AP40" s="427"/>
      <c r="AQ40" s="427"/>
      <c r="AR40" s="427"/>
      <c r="AS40" s="427"/>
      <c r="AT40" s="427"/>
      <c r="AU40" s="427"/>
      <c r="AV40" s="427"/>
      <c r="AW40" s="427"/>
      <c r="AX40" s="427"/>
      <c r="AY40" s="427"/>
      <c r="AZ40" s="427"/>
      <c r="BA40" s="427"/>
      <c r="BB40" s="427"/>
      <c r="BC40" s="427"/>
      <c r="BD40" s="427"/>
      <c r="BE40" s="427"/>
    </row>
    <row r="41" spans="1:57">
      <c r="A41" s="182">
        <v>33</v>
      </c>
      <c r="B41" s="137" t="s">
        <v>161</v>
      </c>
      <c r="C41" s="138" t="s">
        <v>162</v>
      </c>
      <c r="D41" s="992">
        <v>82.2364</v>
      </c>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993">
        <f>$D41-SUM(AL41:$BE41)-SUM($E41:$AJ41)</f>
        <v>82.2364</v>
      </c>
      <c r="AL41" s="427"/>
      <c r="AM41" s="427"/>
      <c r="AN41" s="427"/>
      <c r="AO41" s="427"/>
      <c r="AP41" s="427"/>
      <c r="AQ41" s="427"/>
      <c r="AR41" s="427"/>
      <c r="AS41" s="427"/>
      <c r="AT41" s="427"/>
      <c r="AU41" s="427"/>
      <c r="AV41" s="427"/>
      <c r="AW41" s="427"/>
      <c r="AX41" s="427"/>
      <c r="AY41" s="427"/>
      <c r="AZ41" s="427"/>
      <c r="BA41" s="427"/>
      <c r="BB41" s="427"/>
      <c r="BC41" s="427"/>
      <c r="BD41" s="427"/>
      <c r="BE41" s="427"/>
    </row>
    <row r="42" spans="1:57" ht="30">
      <c r="A42" s="182">
        <v>34</v>
      </c>
      <c r="B42" s="137" t="s">
        <v>163</v>
      </c>
      <c r="C42" s="138" t="s">
        <v>164</v>
      </c>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c r="AK42" s="427"/>
      <c r="AL42" s="975"/>
      <c r="AM42" s="427"/>
      <c r="AN42" s="427"/>
      <c r="AO42" s="427"/>
      <c r="AP42" s="427"/>
      <c r="AQ42" s="427"/>
      <c r="AR42" s="427"/>
      <c r="AS42" s="427"/>
      <c r="AT42" s="427"/>
      <c r="AU42" s="427"/>
      <c r="AV42" s="427"/>
      <c r="AW42" s="427"/>
      <c r="AX42" s="427"/>
      <c r="AY42" s="427"/>
      <c r="AZ42" s="427"/>
      <c r="BA42" s="427"/>
      <c r="BB42" s="427"/>
      <c r="BC42" s="427"/>
      <c r="BD42" s="427"/>
      <c r="BE42" s="427"/>
    </row>
    <row r="43" spans="1:57" ht="30">
      <c r="A43" s="182">
        <v>35</v>
      </c>
      <c r="B43" s="137" t="s">
        <v>165</v>
      </c>
      <c r="C43" s="138" t="s">
        <v>166</v>
      </c>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427"/>
      <c r="AI43" s="427"/>
      <c r="AJ43" s="427"/>
      <c r="AK43" s="427"/>
      <c r="AL43" s="427"/>
      <c r="AM43" s="975"/>
      <c r="AN43" s="427"/>
      <c r="AO43" s="427"/>
      <c r="AP43" s="427"/>
      <c r="AQ43" s="427"/>
      <c r="AR43" s="427"/>
      <c r="AS43" s="427"/>
      <c r="AT43" s="427"/>
      <c r="AU43" s="427"/>
      <c r="AV43" s="427"/>
      <c r="AW43" s="427"/>
      <c r="AX43" s="427"/>
      <c r="AY43" s="427"/>
      <c r="AZ43" s="427"/>
      <c r="BA43" s="427"/>
      <c r="BB43" s="427"/>
      <c r="BC43" s="427"/>
      <c r="BD43" s="427"/>
      <c r="BE43" s="427"/>
    </row>
    <row r="44" spans="1:57" ht="45">
      <c r="A44" s="182">
        <v>36</v>
      </c>
      <c r="B44" s="137" t="s">
        <v>167</v>
      </c>
      <c r="C44" s="138" t="s">
        <v>168</v>
      </c>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975"/>
      <c r="AO44" s="427"/>
      <c r="AP44" s="427"/>
      <c r="AQ44" s="427"/>
      <c r="AR44" s="427"/>
      <c r="AS44" s="427"/>
      <c r="AT44" s="427"/>
      <c r="AU44" s="427"/>
      <c r="AV44" s="427"/>
      <c r="AW44" s="427"/>
      <c r="AX44" s="427"/>
      <c r="AY44" s="427"/>
      <c r="AZ44" s="427"/>
      <c r="BA44" s="427"/>
      <c r="BB44" s="427"/>
      <c r="BC44" s="427"/>
      <c r="BD44" s="427"/>
      <c r="BE44" s="427"/>
    </row>
    <row r="45" spans="1:57">
      <c r="A45" s="182">
        <v>37</v>
      </c>
      <c r="B45" s="137" t="s">
        <v>169</v>
      </c>
      <c r="C45" s="138" t="s">
        <v>170</v>
      </c>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c r="AO45" s="975"/>
      <c r="AP45" s="427"/>
      <c r="AQ45" s="427"/>
      <c r="AR45" s="427"/>
      <c r="AS45" s="427"/>
      <c r="AT45" s="427"/>
      <c r="AU45" s="427"/>
      <c r="AV45" s="427"/>
      <c r="AW45" s="427"/>
      <c r="AX45" s="427"/>
      <c r="AY45" s="427"/>
      <c r="AZ45" s="427"/>
      <c r="BA45" s="427"/>
      <c r="BB45" s="427"/>
      <c r="BC45" s="427"/>
      <c r="BD45" s="427"/>
      <c r="BE45" s="427"/>
    </row>
    <row r="46" spans="1:57" ht="30">
      <c r="A46" s="182">
        <v>38</v>
      </c>
      <c r="B46" s="137" t="s">
        <v>171</v>
      </c>
      <c r="C46" s="138" t="s">
        <v>172</v>
      </c>
      <c r="D46" s="994">
        <v>684.2144</v>
      </c>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27"/>
      <c r="AG46" s="427"/>
      <c r="AH46" s="427"/>
      <c r="AI46" s="427"/>
      <c r="AJ46" s="427"/>
      <c r="AK46" s="427"/>
      <c r="AL46" s="427"/>
      <c r="AM46" s="427"/>
      <c r="AN46" s="427"/>
      <c r="AO46" s="427"/>
      <c r="AP46" s="995">
        <f>$D46-SUM(AQ46:$BE46)-SUM($E46:$AO46)</f>
        <v>684.2144</v>
      </c>
      <c r="AQ46" s="427"/>
      <c r="AR46" s="427"/>
      <c r="AS46" s="427"/>
      <c r="AT46" s="427"/>
      <c r="AU46" s="427"/>
      <c r="AV46" s="427"/>
      <c r="AW46" s="427"/>
      <c r="AX46" s="427"/>
      <c r="AY46" s="427"/>
      <c r="AZ46" s="427"/>
      <c r="BA46" s="427"/>
      <c r="BB46" s="427"/>
      <c r="BC46" s="427"/>
      <c r="BD46" s="427"/>
      <c r="BE46" s="427"/>
    </row>
    <row r="47" spans="1:57" ht="45">
      <c r="A47" s="182">
        <v>39</v>
      </c>
      <c r="B47" s="137" t="s">
        <v>173</v>
      </c>
      <c r="C47" s="138" t="s">
        <v>174</v>
      </c>
      <c r="D47" s="996">
        <v>0.2539</v>
      </c>
      <c r="E47" s="427"/>
      <c r="F47" s="427"/>
      <c r="G47" s="427"/>
      <c r="H47" s="427"/>
      <c r="I47" s="427"/>
      <c r="J47" s="427"/>
      <c r="K47" s="427"/>
      <c r="L47" s="427"/>
      <c r="M47" s="427"/>
      <c r="N47" s="427"/>
      <c r="O47" s="427"/>
      <c r="P47" s="427"/>
      <c r="Q47" s="427"/>
      <c r="R47" s="427"/>
      <c r="S47" s="427"/>
      <c r="T47" s="427"/>
      <c r="U47" s="427"/>
      <c r="V47" s="427"/>
      <c r="W47" s="427"/>
      <c r="X47" s="427"/>
      <c r="Y47" s="427"/>
      <c r="Z47" s="427"/>
      <c r="AA47" s="427"/>
      <c r="AB47" s="427"/>
      <c r="AC47" s="427"/>
      <c r="AD47" s="427"/>
      <c r="AE47" s="427"/>
      <c r="AF47" s="427"/>
      <c r="AG47" s="427"/>
      <c r="AH47" s="427"/>
      <c r="AI47" s="427"/>
      <c r="AJ47" s="427"/>
      <c r="AK47" s="427"/>
      <c r="AL47" s="427"/>
      <c r="AM47" s="427"/>
      <c r="AN47" s="427"/>
      <c r="AO47" s="427"/>
      <c r="AP47" s="427"/>
      <c r="AQ47" s="997">
        <f>$D47-SUM(AR47:$BE47)-SUM($E47:$AP47)</f>
        <v>0.2539</v>
      </c>
      <c r="AR47" s="427"/>
      <c r="AS47" s="427"/>
      <c r="AT47" s="427"/>
      <c r="AU47" s="427"/>
      <c r="AV47" s="427"/>
      <c r="AW47" s="427"/>
      <c r="AX47" s="427"/>
      <c r="AY47" s="427"/>
      <c r="AZ47" s="427"/>
      <c r="BA47" s="427"/>
      <c r="BB47" s="427"/>
      <c r="BC47" s="427"/>
      <c r="BD47" s="427"/>
      <c r="BE47" s="427"/>
    </row>
    <row r="48" spans="1:57" ht="30">
      <c r="A48" s="182">
        <v>40</v>
      </c>
      <c r="B48" s="137" t="s">
        <v>175</v>
      </c>
      <c r="C48" s="138" t="s">
        <v>176</v>
      </c>
      <c r="D48" s="998">
        <v>0.2953</v>
      </c>
      <c r="E48" s="427"/>
      <c r="F48" s="427"/>
      <c r="G48" s="427"/>
      <c r="H48" s="427"/>
      <c r="I48" s="427"/>
      <c r="J48" s="427"/>
      <c r="K48" s="427"/>
      <c r="L48" s="427"/>
      <c r="M48" s="427"/>
      <c r="N48" s="427"/>
      <c r="O48" s="427"/>
      <c r="P48" s="427"/>
      <c r="Q48" s="427"/>
      <c r="R48" s="427"/>
      <c r="S48" s="427"/>
      <c r="T48" s="427"/>
      <c r="U48" s="427"/>
      <c r="V48" s="427"/>
      <c r="W48" s="427"/>
      <c r="X48" s="427"/>
      <c r="Y48" s="427"/>
      <c r="Z48" s="427"/>
      <c r="AA48" s="427"/>
      <c r="AB48" s="427"/>
      <c r="AC48" s="427"/>
      <c r="AD48" s="427"/>
      <c r="AE48" s="427"/>
      <c r="AF48" s="427"/>
      <c r="AG48" s="427"/>
      <c r="AH48" s="427"/>
      <c r="AI48" s="427"/>
      <c r="AJ48" s="427"/>
      <c r="AK48" s="427"/>
      <c r="AL48" s="427"/>
      <c r="AM48" s="427"/>
      <c r="AN48" s="427"/>
      <c r="AO48" s="427"/>
      <c r="AP48" s="427"/>
      <c r="AQ48" s="427"/>
      <c r="AR48" s="999">
        <f>$D48-SUM(AS48:$BE48)-SUM($E48:$AQ48)</f>
        <v>0.2953</v>
      </c>
      <c r="AS48" s="427"/>
      <c r="AT48" s="427"/>
      <c r="AU48" s="427"/>
      <c r="AV48" s="427"/>
      <c r="AW48" s="427"/>
      <c r="AX48" s="427"/>
      <c r="AY48" s="427"/>
      <c r="AZ48" s="427"/>
      <c r="BA48" s="427"/>
      <c r="BB48" s="427"/>
      <c r="BC48" s="427"/>
      <c r="BD48" s="427"/>
      <c r="BE48" s="427"/>
    </row>
    <row r="49" spans="1:57" ht="30">
      <c r="A49" s="182">
        <v>41</v>
      </c>
      <c r="B49" s="137" t="s">
        <v>177</v>
      </c>
      <c r="C49" s="138" t="s">
        <v>178</v>
      </c>
      <c r="D49" s="1000">
        <v>2.4293</v>
      </c>
      <c r="E49" s="427"/>
      <c r="F49" s="427"/>
      <c r="G49" s="427"/>
      <c r="H49" s="427"/>
      <c r="I49" s="427"/>
      <c r="J49" s="427"/>
      <c r="K49" s="427"/>
      <c r="L49" s="427"/>
      <c r="M49" s="427"/>
      <c r="N49" s="427"/>
      <c r="O49" s="427"/>
      <c r="P49" s="427"/>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c r="AP49" s="427"/>
      <c r="AQ49" s="427"/>
      <c r="AR49" s="427"/>
      <c r="AS49" s="1001">
        <f>$D49-SUM($AT49:BE49)-SUM($E49:$AR49)</f>
        <v>2.4293</v>
      </c>
      <c r="AT49" s="427"/>
      <c r="AU49" s="427"/>
      <c r="AV49" s="427"/>
      <c r="AW49" s="427"/>
      <c r="AX49" s="427"/>
      <c r="AY49" s="427"/>
      <c r="AZ49" s="427"/>
      <c r="BA49" s="427"/>
      <c r="BB49" s="427"/>
      <c r="BC49" s="427"/>
      <c r="BD49" s="427"/>
      <c r="BE49" s="427"/>
    </row>
    <row r="50" spans="1:57">
      <c r="A50" s="182">
        <v>42</v>
      </c>
      <c r="B50" s="183" t="s">
        <v>249</v>
      </c>
      <c r="C50" s="184" t="s">
        <v>180</v>
      </c>
      <c r="D50" s="1002">
        <v>4.0306</v>
      </c>
      <c r="E50" s="949"/>
      <c r="F50" s="949"/>
      <c r="G50" s="949"/>
      <c r="H50" s="949"/>
      <c r="I50" s="949"/>
      <c r="J50" s="949"/>
      <c r="K50" s="949"/>
      <c r="L50" s="949"/>
      <c r="M50" s="949"/>
      <c r="N50" s="949"/>
      <c r="O50" s="949"/>
      <c r="P50" s="949"/>
      <c r="Q50" s="949"/>
      <c r="R50" s="949"/>
      <c r="S50" s="949"/>
      <c r="T50" s="949"/>
      <c r="U50" s="949"/>
      <c r="V50" s="949"/>
      <c r="W50" s="949"/>
      <c r="X50" s="949"/>
      <c r="Y50" s="949"/>
      <c r="Z50" s="949"/>
      <c r="AA50" s="949"/>
      <c r="AB50" s="949"/>
      <c r="AC50" s="949"/>
      <c r="AD50" s="949"/>
      <c r="AE50" s="949"/>
      <c r="AF50" s="949"/>
      <c r="AG50" s="949"/>
      <c r="AH50" s="949"/>
      <c r="AI50" s="949"/>
      <c r="AJ50" s="949"/>
      <c r="AK50" s="949"/>
      <c r="AL50" s="949"/>
      <c r="AM50" s="949"/>
      <c r="AN50" s="949"/>
      <c r="AO50" s="949"/>
      <c r="AP50" s="949"/>
      <c r="AQ50" s="949"/>
      <c r="AR50" s="949"/>
      <c r="AS50" s="949"/>
      <c r="AT50" s="1003">
        <f>$D50-SUM(AU50:$BE50)-SUM($E50:$AS50)</f>
        <v>4.0306</v>
      </c>
      <c r="AU50" s="949"/>
      <c r="AV50" s="949"/>
      <c r="AW50" s="949"/>
      <c r="AX50" s="949"/>
      <c r="AY50" s="949"/>
      <c r="AZ50" s="949"/>
      <c r="BA50" s="949"/>
      <c r="BB50" s="949"/>
      <c r="BC50" s="949"/>
      <c r="BD50" s="949"/>
      <c r="BE50" s="949"/>
    </row>
    <row r="51" spans="1:57">
      <c r="A51" s="182">
        <v>43</v>
      </c>
      <c r="B51" s="183" t="s">
        <v>250</v>
      </c>
      <c r="C51" s="184" t="s">
        <v>182</v>
      </c>
      <c r="D51" s="949"/>
      <c r="E51" s="949"/>
      <c r="F51" s="949"/>
      <c r="G51" s="949"/>
      <c r="H51" s="949"/>
      <c r="I51" s="949"/>
      <c r="J51" s="949"/>
      <c r="K51" s="949"/>
      <c r="L51" s="949"/>
      <c r="M51" s="949"/>
      <c r="N51" s="949"/>
      <c r="O51" s="949"/>
      <c r="P51" s="949"/>
      <c r="Q51" s="949"/>
      <c r="R51" s="949"/>
      <c r="S51" s="949"/>
      <c r="T51" s="949"/>
      <c r="U51" s="949"/>
      <c r="V51" s="949"/>
      <c r="W51" s="949"/>
      <c r="X51" s="949"/>
      <c r="Y51" s="949"/>
      <c r="Z51" s="949"/>
      <c r="AA51" s="949"/>
      <c r="AB51" s="949"/>
      <c r="AC51" s="949"/>
      <c r="AD51" s="949"/>
      <c r="AE51" s="949"/>
      <c r="AF51" s="949"/>
      <c r="AG51" s="949"/>
      <c r="AH51" s="949"/>
      <c r="AI51" s="949"/>
      <c r="AJ51" s="949"/>
      <c r="AK51" s="949"/>
      <c r="AL51" s="949"/>
      <c r="AM51" s="949"/>
      <c r="AN51" s="949"/>
      <c r="AO51" s="949"/>
      <c r="AP51" s="949"/>
      <c r="AQ51" s="949"/>
      <c r="AR51" s="949"/>
      <c r="AS51" s="949"/>
      <c r="AT51" s="949"/>
      <c r="AU51" s="966"/>
      <c r="AV51" s="949"/>
      <c r="AW51" s="949"/>
      <c r="AX51" s="949"/>
      <c r="AY51" s="949"/>
      <c r="AZ51" s="949"/>
      <c r="BA51" s="949"/>
      <c r="BB51" s="949"/>
      <c r="BC51" s="949"/>
      <c r="BD51" s="949"/>
      <c r="BE51" s="949"/>
    </row>
    <row r="52" spans="1:57" ht="38.25">
      <c r="A52" s="182">
        <v>44</v>
      </c>
      <c r="B52" s="194" t="s">
        <v>183</v>
      </c>
      <c r="C52" s="195" t="s">
        <v>184</v>
      </c>
      <c r="D52" s="1004">
        <v>11.763</v>
      </c>
      <c r="E52" s="949"/>
      <c r="F52" s="949"/>
      <c r="G52" s="949"/>
      <c r="H52" s="949"/>
      <c r="I52" s="949"/>
      <c r="J52" s="949"/>
      <c r="K52" s="949"/>
      <c r="L52" s="949"/>
      <c r="M52" s="949"/>
      <c r="N52" s="949"/>
      <c r="O52" s="949"/>
      <c r="P52" s="949"/>
      <c r="Q52" s="949"/>
      <c r="R52" s="949"/>
      <c r="S52" s="949"/>
      <c r="T52" s="949"/>
      <c r="U52" s="949"/>
      <c r="V52" s="949"/>
      <c r="W52" s="949"/>
      <c r="X52" s="949"/>
      <c r="Y52" s="949"/>
      <c r="Z52" s="949"/>
      <c r="AA52" s="949"/>
      <c r="AB52" s="949"/>
      <c r="AC52" s="949"/>
      <c r="AD52" s="949"/>
      <c r="AE52" s="949"/>
      <c r="AF52" s="949"/>
      <c r="AG52" s="949"/>
      <c r="AH52" s="949"/>
      <c r="AI52" s="949"/>
      <c r="AJ52" s="949"/>
      <c r="AK52" s="949"/>
      <c r="AL52" s="949"/>
      <c r="AM52" s="949"/>
      <c r="AN52" s="949"/>
      <c r="AO52" s="949"/>
      <c r="AP52" s="949"/>
      <c r="AQ52" s="949"/>
      <c r="AR52" s="949"/>
      <c r="AS52" s="949"/>
      <c r="AT52" s="949"/>
      <c r="AU52" s="949"/>
      <c r="AV52" s="1005">
        <f>$D52-SUM(AW52:$BE52)-SUM($E52:$AU52)</f>
        <v>11.763</v>
      </c>
      <c r="AW52" s="949"/>
      <c r="AX52" s="949"/>
      <c r="AY52" s="949"/>
      <c r="AZ52" s="949"/>
      <c r="BA52" s="949"/>
      <c r="BB52" s="949"/>
      <c r="BC52" s="949"/>
      <c r="BD52" s="949"/>
      <c r="BE52" s="949"/>
    </row>
    <row r="53" spans="1:57" ht="30">
      <c r="A53" s="182">
        <v>45</v>
      </c>
      <c r="B53" s="144" t="s">
        <v>187</v>
      </c>
      <c r="C53" s="145" t="s">
        <v>188</v>
      </c>
      <c r="D53" s="1006">
        <v>19.18</v>
      </c>
      <c r="E53" s="427"/>
      <c r="F53" s="427"/>
      <c r="G53" s="427"/>
      <c r="H53" s="427"/>
      <c r="I53" s="427"/>
      <c r="J53" s="427"/>
      <c r="K53" s="427"/>
      <c r="L53" s="427"/>
      <c r="M53" s="427"/>
      <c r="N53" s="427"/>
      <c r="O53" s="427"/>
      <c r="P53" s="427"/>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c r="AP53" s="427"/>
      <c r="AQ53" s="427"/>
      <c r="AR53" s="427"/>
      <c r="AS53" s="427"/>
      <c r="AT53" s="427"/>
      <c r="AU53" s="427"/>
      <c r="AV53" s="427"/>
      <c r="AW53" s="1007">
        <f>$D53-SUM(AX53:$BE53)-SUM($E53:$AV53)</f>
        <v>19.18</v>
      </c>
      <c r="AX53" s="427"/>
      <c r="AY53" s="427"/>
      <c r="AZ53" s="427"/>
      <c r="BA53" s="427"/>
      <c r="BB53" s="427"/>
      <c r="BC53" s="427"/>
      <c r="BD53" s="427"/>
      <c r="BE53" s="427"/>
    </row>
    <row r="54" spans="1:57" ht="30">
      <c r="A54" s="182">
        <v>46</v>
      </c>
      <c r="B54" s="144" t="s">
        <v>189</v>
      </c>
      <c r="C54" s="145" t="s">
        <v>190</v>
      </c>
      <c r="D54" s="1008">
        <v>100.4014</v>
      </c>
      <c r="E54" s="427"/>
      <c r="F54" s="427"/>
      <c r="G54" s="427"/>
      <c r="H54" s="427"/>
      <c r="I54" s="427"/>
      <c r="J54" s="427"/>
      <c r="K54" s="427"/>
      <c r="L54" s="427"/>
      <c r="M54" s="427"/>
      <c r="N54" s="427"/>
      <c r="O54" s="427"/>
      <c r="P54" s="427"/>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7"/>
      <c r="AT54" s="427"/>
      <c r="AU54" s="427"/>
      <c r="AV54" s="427"/>
      <c r="AW54" s="427"/>
      <c r="AX54" s="1009">
        <f>$D54-SUM(AY54:$BE54)-SUM($E54:$AW54)</f>
        <v>100.4014</v>
      </c>
      <c r="AY54" s="427"/>
      <c r="AZ54" s="427"/>
      <c r="BA54" s="427"/>
      <c r="BB54" s="427"/>
      <c r="BC54" s="427"/>
      <c r="BD54" s="427"/>
      <c r="BE54" s="427"/>
    </row>
    <row r="55" spans="1:57">
      <c r="A55" s="182">
        <v>47</v>
      </c>
      <c r="B55" s="196" t="s">
        <v>251</v>
      </c>
      <c r="C55" s="197" t="s">
        <v>192</v>
      </c>
      <c r="D55" s="949"/>
      <c r="E55" s="949"/>
      <c r="F55" s="949"/>
      <c r="G55" s="949"/>
      <c r="H55" s="949"/>
      <c r="I55" s="949"/>
      <c r="J55" s="949"/>
      <c r="K55" s="949"/>
      <c r="L55" s="949"/>
      <c r="M55" s="949"/>
      <c r="N55" s="949"/>
      <c r="O55" s="949"/>
      <c r="P55" s="949"/>
      <c r="Q55" s="949"/>
      <c r="R55" s="949"/>
      <c r="S55" s="949"/>
      <c r="T55" s="949"/>
      <c r="U55" s="949"/>
      <c r="V55" s="949"/>
      <c r="W55" s="949"/>
      <c r="X55" s="949"/>
      <c r="Y55" s="949"/>
      <c r="Z55" s="949"/>
      <c r="AA55" s="949"/>
      <c r="AB55" s="949"/>
      <c r="AC55" s="949"/>
      <c r="AD55" s="949"/>
      <c r="AE55" s="949"/>
      <c r="AF55" s="949"/>
      <c r="AG55" s="949"/>
      <c r="AH55" s="949"/>
      <c r="AI55" s="949"/>
      <c r="AJ55" s="949"/>
      <c r="AK55" s="949"/>
      <c r="AL55" s="949"/>
      <c r="AM55" s="949"/>
      <c r="AN55" s="949"/>
      <c r="AO55" s="949"/>
      <c r="AP55" s="949"/>
      <c r="AQ55" s="949"/>
      <c r="AR55" s="949"/>
      <c r="AS55" s="949"/>
      <c r="AT55" s="949"/>
      <c r="AU55" s="949"/>
      <c r="AV55" s="949"/>
      <c r="AW55" s="949"/>
      <c r="AX55" s="949"/>
      <c r="AY55" s="966"/>
      <c r="AZ55" s="949"/>
      <c r="BA55" s="949"/>
      <c r="BB55" s="949"/>
      <c r="BC55" s="949"/>
      <c r="BD55" s="949"/>
      <c r="BE55" s="949"/>
    </row>
    <row r="56" spans="1:57" ht="38.25">
      <c r="A56" s="182">
        <v>48</v>
      </c>
      <c r="B56" s="198" t="s">
        <v>196</v>
      </c>
      <c r="C56" s="197" t="s">
        <v>197</v>
      </c>
      <c r="D56" s="1010">
        <v>4.9674</v>
      </c>
      <c r="E56" s="949"/>
      <c r="F56" s="949"/>
      <c r="G56" s="949"/>
      <c r="H56" s="949"/>
      <c r="I56" s="949"/>
      <c r="J56" s="949"/>
      <c r="K56" s="949"/>
      <c r="L56" s="949"/>
      <c r="M56" s="949"/>
      <c r="N56" s="949"/>
      <c r="O56" s="949"/>
      <c r="P56" s="949"/>
      <c r="Q56" s="949"/>
      <c r="R56" s="949"/>
      <c r="S56" s="949"/>
      <c r="T56" s="949"/>
      <c r="U56" s="949"/>
      <c r="V56" s="949"/>
      <c r="W56" s="949"/>
      <c r="X56" s="949"/>
      <c r="Y56" s="949"/>
      <c r="Z56" s="949"/>
      <c r="AA56" s="949"/>
      <c r="AB56" s="949"/>
      <c r="AC56" s="949"/>
      <c r="AD56" s="949"/>
      <c r="AE56" s="949"/>
      <c r="AF56" s="949"/>
      <c r="AG56" s="949"/>
      <c r="AH56" s="949"/>
      <c r="AI56" s="949"/>
      <c r="AJ56" s="949"/>
      <c r="AK56" s="949"/>
      <c r="AL56" s="949"/>
      <c r="AM56" s="949"/>
      <c r="AN56" s="949"/>
      <c r="AO56" s="949"/>
      <c r="AP56" s="949"/>
      <c r="AQ56" s="949"/>
      <c r="AR56" s="949"/>
      <c r="AS56" s="949"/>
      <c r="AT56" s="949"/>
      <c r="AU56" s="949"/>
      <c r="AV56" s="949"/>
      <c r="AW56" s="949"/>
      <c r="AX56" s="949"/>
      <c r="AY56" s="949"/>
      <c r="AZ56" s="1011">
        <f>$D56-SUM(BA56:$BE56)-SUM($E56:$AY56)</f>
        <v>4.9674</v>
      </c>
      <c r="BA56" s="949"/>
      <c r="BB56" s="949"/>
      <c r="BC56" s="949"/>
      <c r="BD56" s="949"/>
      <c r="BE56" s="949"/>
    </row>
    <row r="57" spans="1:57">
      <c r="A57" s="182">
        <v>49</v>
      </c>
      <c r="B57" s="196" t="s">
        <v>198</v>
      </c>
      <c r="C57" s="197" t="s">
        <v>199</v>
      </c>
      <c r="D57" s="949"/>
      <c r="E57" s="949"/>
      <c r="F57" s="949"/>
      <c r="G57" s="949"/>
      <c r="H57" s="949"/>
      <c r="I57" s="949"/>
      <c r="J57" s="949"/>
      <c r="K57" s="949"/>
      <c r="L57" s="949"/>
      <c r="M57" s="949"/>
      <c r="N57" s="949"/>
      <c r="O57" s="949"/>
      <c r="P57" s="949"/>
      <c r="Q57" s="949"/>
      <c r="R57" s="949"/>
      <c r="S57" s="949"/>
      <c r="T57" s="949"/>
      <c r="U57" s="949"/>
      <c r="V57" s="949"/>
      <c r="W57" s="949"/>
      <c r="X57" s="949"/>
      <c r="Y57" s="949"/>
      <c r="Z57" s="949"/>
      <c r="AA57" s="949"/>
      <c r="AB57" s="949"/>
      <c r="AC57" s="949"/>
      <c r="AD57" s="949"/>
      <c r="AE57" s="949"/>
      <c r="AF57" s="949"/>
      <c r="AG57" s="949"/>
      <c r="AH57" s="949"/>
      <c r="AI57" s="949"/>
      <c r="AJ57" s="949"/>
      <c r="AK57" s="949"/>
      <c r="AL57" s="949"/>
      <c r="AM57" s="949"/>
      <c r="AN57" s="949"/>
      <c r="AO57" s="949"/>
      <c r="AP57" s="949"/>
      <c r="AQ57" s="949"/>
      <c r="AR57" s="949"/>
      <c r="AS57" s="949"/>
      <c r="AT57" s="949"/>
      <c r="AU57" s="949"/>
      <c r="AV57" s="949"/>
      <c r="AW57" s="949"/>
      <c r="AX57" s="949"/>
      <c r="AY57" s="949"/>
      <c r="AZ57" s="949"/>
      <c r="BA57" s="966"/>
      <c r="BB57" s="949"/>
      <c r="BC57" s="949"/>
      <c r="BD57" s="949"/>
      <c r="BE57" s="949"/>
    </row>
    <row r="58" spans="1:57">
      <c r="A58" s="182">
        <v>50</v>
      </c>
      <c r="B58" s="196" t="s">
        <v>200</v>
      </c>
      <c r="C58" s="197" t="s">
        <v>201</v>
      </c>
      <c r="D58" s="1012">
        <v>83.8037</v>
      </c>
      <c r="E58" s="949"/>
      <c r="F58" s="949"/>
      <c r="G58" s="949"/>
      <c r="H58" s="949"/>
      <c r="I58" s="949"/>
      <c r="J58" s="949"/>
      <c r="K58" s="949"/>
      <c r="L58" s="949"/>
      <c r="M58" s="949"/>
      <c r="N58" s="949"/>
      <c r="O58" s="949"/>
      <c r="P58" s="949"/>
      <c r="Q58" s="949"/>
      <c r="R58" s="949"/>
      <c r="S58" s="949"/>
      <c r="T58" s="949"/>
      <c r="U58" s="949"/>
      <c r="V58" s="949"/>
      <c r="W58" s="949"/>
      <c r="X58" s="949"/>
      <c r="Y58" s="949"/>
      <c r="Z58" s="949"/>
      <c r="AA58" s="949"/>
      <c r="AB58" s="949"/>
      <c r="AC58" s="949"/>
      <c r="AD58" s="949"/>
      <c r="AE58" s="949"/>
      <c r="AF58" s="949"/>
      <c r="AG58" s="949"/>
      <c r="AH58" s="949"/>
      <c r="AI58" s="949"/>
      <c r="AJ58" s="949"/>
      <c r="AK58" s="949"/>
      <c r="AL58" s="949"/>
      <c r="AM58" s="949"/>
      <c r="AN58" s="949"/>
      <c r="AO58" s="949"/>
      <c r="AP58" s="949"/>
      <c r="AQ58" s="949"/>
      <c r="AR58" s="949"/>
      <c r="AS58" s="949"/>
      <c r="AT58" s="949"/>
      <c r="AU58" s="949"/>
      <c r="AV58" s="949"/>
      <c r="AW58" s="949"/>
      <c r="AX58" s="949"/>
      <c r="AY58" s="949"/>
      <c r="AZ58" s="949"/>
      <c r="BA58" s="949"/>
      <c r="BB58" s="1013">
        <f>$D58-SUM(BC58:$BE58)-SUM($E58:$BA58)</f>
        <v>83.8037</v>
      </c>
      <c r="BC58" s="949"/>
      <c r="BD58" s="949"/>
      <c r="BE58" s="949"/>
    </row>
    <row r="59" spans="1:57">
      <c r="A59" s="182">
        <v>51</v>
      </c>
      <c r="B59" s="196" t="s">
        <v>202</v>
      </c>
      <c r="C59" s="197" t="s">
        <v>203</v>
      </c>
      <c r="D59" s="949"/>
      <c r="E59" s="949"/>
      <c r="F59" s="949"/>
      <c r="G59" s="949"/>
      <c r="H59" s="949"/>
      <c r="I59" s="949"/>
      <c r="J59" s="949"/>
      <c r="K59" s="949"/>
      <c r="L59" s="949"/>
      <c r="M59" s="949"/>
      <c r="N59" s="949"/>
      <c r="O59" s="949"/>
      <c r="P59" s="949"/>
      <c r="Q59" s="949"/>
      <c r="R59" s="949"/>
      <c r="S59" s="949"/>
      <c r="T59" s="949"/>
      <c r="U59" s="949"/>
      <c r="V59" s="949"/>
      <c r="W59" s="949"/>
      <c r="X59" s="949"/>
      <c r="Y59" s="949"/>
      <c r="Z59" s="949"/>
      <c r="AA59" s="949"/>
      <c r="AB59" s="949"/>
      <c r="AC59" s="949"/>
      <c r="AD59" s="949"/>
      <c r="AE59" s="949"/>
      <c r="AF59" s="949"/>
      <c r="AG59" s="949"/>
      <c r="AH59" s="949"/>
      <c r="AI59" s="949"/>
      <c r="AJ59" s="949"/>
      <c r="AK59" s="949"/>
      <c r="AL59" s="949"/>
      <c r="AM59" s="949"/>
      <c r="AN59" s="949"/>
      <c r="AO59" s="949"/>
      <c r="AP59" s="949"/>
      <c r="AQ59" s="949"/>
      <c r="AR59" s="949"/>
      <c r="AS59" s="949"/>
      <c r="AT59" s="949"/>
      <c r="AU59" s="949"/>
      <c r="AV59" s="949"/>
      <c r="AW59" s="949"/>
      <c r="AX59" s="949"/>
      <c r="AY59" s="949"/>
      <c r="AZ59" s="949"/>
      <c r="BA59" s="949"/>
      <c r="BB59" s="949"/>
      <c r="BC59" s="966"/>
      <c r="BD59" s="949"/>
      <c r="BE59" s="949"/>
    </row>
    <row r="60" spans="1:57">
      <c r="A60" s="182">
        <v>52</v>
      </c>
      <c r="B60" s="196" t="s">
        <v>204</v>
      </c>
      <c r="C60" s="197" t="s">
        <v>205</v>
      </c>
      <c r="D60" s="949"/>
      <c r="E60" s="949"/>
      <c r="F60" s="949"/>
      <c r="G60" s="949"/>
      <c r="H60" s="949"/>
      <c r="I60" s="949"/>
      <c r="J60" s="949"/>
      <c r="K60" s="949"/>
      <c r="L60" s="949"/>
      <c r="M60" s="949"/>
      <c r="N60" s="949"/>
      <c r="O60" s="949"/>
      <c r="P60" s="949"/>
      <c r="Q60" s="949"/>
      <c r="R60" s="949"/>
      <c r="S60" s="949"/>
      <c r="T60" s="949"/>
      <c r="U60" s="949"/>
      <c r="V60" s="949"/>
      <c r="W60" s="949"/>
      <c r="X60" s="949"/>
      <c r="Y60" s="949"/>
      <c r="Z60" s="949"/>
      <c r="AA60" s="949"/>
      <c r="AB60" s="949"/>
      <c r="AC60" s="949"/>
      <c r="AD60" s="949"/>
      <c r="AE60" s="949"/>
      <c r="AF60" s="949"/>
      <c r="AG60" s="949"/>
      <c r="AH60" s="949"/>
      <c r="AI60" s="949"/>
      <c r="AJ60" s="949"/>
      <c r="AK60" s="949"/>
      <c r="AL60" s="949"/>
      <c r="AM60" s="949"/>
      <c r="AN60" s="949"/>
      <c r="AO60" s="949"/>
      <c r="AP60" s="949"/>
      <c r="AQ60" s="949"/>
      <c r="AR60" s="949"/>
      <c r="AS60" s="949"/>
      <c r="AT60" s="949"/>
      <c r="AU60" s="949"/>
      <c r="AV60" s="949"/>
      <c r="AW60" s="949"/>
      <c r="AX60" s="949"/>
      <c r="AY60" s="949"/>
      <c r="AZ60" s="949"/>
      <c r="BA60" s="949"/>
      <c r="BB60" s="949"/>
      <c r="BC60" s="949"/>
      <c r="BD60" s="966"/>
      <c r="BE60" s="949"/>
    </row>
    <row r="61" spans="1:57">
      <c r="A61" s="182">
        <v>53</v>
      </c>
      <c r="B61" s="191" t="s">
        <v>313</v>
      </c>
      <c r="C61" s="183"/>
      <c r="D61" s="1014"/>
      <c r="E61" s="1014"/>
      <c r="F61" s="1014"/>
      <c r="G61" s="1014"/>
      <c r="H61" s="1014"/>
      <c r="I61" s="1014"/>
      <c r="J61" s="1014"/>
      <c r="K61" s="1014"/>
      <c r="L61" s="1014"/>
      <c r="M61" s="1014"/>
      <c r="N61" s="1014"/>
      <c r="O61" s="1014"/>
      <c r="P61" s="1014"/>
      <c r="Q61" s="1014"/>
      <c r="R61" s="1014"/>
      <c r="S61" s="1014"/>
      <c r="T61" s="1014"/>
      <c r="U61" s="1014"/>
      <c r="V61" s="1014"/>
      <c r="W61" s="1014"/>
      <c r="X61" s="1014"/>
      <c r="Y61" s="1014"/>
      <c r="Z61" s="1014"/>
      <c r="AA61" s="1014"/>
      <c r="AB61" s="1014"/>
      <c r="AC61" s="1014"/>
      <c r="AD61" s="1014"/>
      <c r="AE61" s="1014"/>
      <c r="AF61" s="1014"/>
      <c r="AG61" s="1014"/>
      <c r="AH61" s="1014"/>
      <c r="AI61" s="1014"/>
      <c r="AJ61" s="1014"/>
      <c r="AK61" s="1014"/>
      <c r="AL61" s="1014"/>
      <c r="AM61" s="1014"/>
      <c r="AN61" s="1014"/>
      <c r="AO61" s="1014"/>
      <c r="AP61" s="1014"/>
      <c r="AQ61" s="1014"/>
      <c r="AR61" s="1014"/>
      <c r="AS61" s="1014"/>
      <c r="AT61" s="1014"/>
      <c r="AU61" s="1014"/>
      <c r="AV61" s="1014"/>
      <c r="AW61" s="1014"/>
      <c r="AX61" s="1014"/>
      <c r="AY61" s="1014"/>
      <c r="AZ61" s="1014"/>
      <c r="BA61" s="1014"/>
      <c r="BB61" s="1014"/>
      <c r="BC61" s="1014"/>
      <c r="BD61" s="1014"/>
      <c r="BE61" s="1014"/>
    </row>
    <row r="62" spans="1:57">
      <c r="A62" s="313" t="s">
        <v>314</v>
      </c>
      <c r="B62" s="313"/>
      <c r="C62" s="201"/>
      <c r="D62" s="1015">
        <f>SUM(E62:BE62)</f>
        <v>11262.637904</v>
      </c>
      <c r="E62" s="1016">
        <v>171.050864</v>
      </c>
      <c r="F62" s="1017">
        <v>420.636199</v>
      </c>
      <c r="G62" s="1018">
        <v>6066.510193</v>
      </c>
      <c r="H62" s="1019">
        <v>538.898679</v>
      </c>
      <c r="I62" s="1020">
        <v>475.918567</v>
      </c>
      <c r="J62" s="1021">
        <v>1972.142936</v>
      </c>
      <c r="K62" s="1022">
        <v>77.199468</v>
      </c>
      <c r="L62" s="1023">
        <v>1.730965</v>
      </c>
      <c r="M62" s="1014"/>
      <c r="N62" s="1024">
        <v>8.958568</v>
      </c>
      <c r="O62" s="1025">
        <v>243.476593</v>
      </c>
      <c r="P62" s="1014"/>
      <c r="Q62" s="1026">
        <v>1.818111</v>
      </c>
      <c r="R62" s="1027">
        <v>2.993189</v>
      </c>
      <c r="S62" s="1014"/>
      <c r="T62" s="1014"/>
      <c r="U62" s="1014"/>
      <c r="V62" s="1028">
        <v>0.395473</v>
      </c>
      <c r="W62" s="1029">
        <v>14.550695</v>
      </c>
      <c r="X62" s="1030">
        <v>7.658999</v>
      </c>
      <c r="Y62" s="1014"/>
      <c r="Z62" s="1014"/>
      <c r="AA62" s="1014"/>
      <c r="AB62" s="1014"/>
      <c r="AC62" s="1014"/>
      <c r="AD62" s="1014"/>
      <c r="AE62" s="1031">
        <v>37.200237</v>
      </c>
      <c r="AF62" s="1014"/>
      <c r="AG62" s="1032">
        <v>2.315466</v>
      </c>
      <c r="AH62" s="1033">
        <v>11.159219</v>
      </c>
      <c r="AI62" s="1034">
        <v>7.07794</v>
      </c>
      <c r="AJ62" s="1035">
        <v>207.370266</v>
      </c>
      <c r="AK62" s="1036">
        <v>82.236413</v>
      </c>
      <c r="AL62" s="1014"/>
      <c r="AM62" s="1014"/>
      <c r="AN62" s="1014"/>
      <c r="AO62" s="1014"/>
      <c r="AP62" s="1037">
        <v>684.214386</v>
      </c>
      <c r="AQ62" s="1038">
        <v>0.25389</v>
      </c>
      <c r="AR62" s="1039">
        <v>0.295313</v>
      </c>
      <c r="AS62" s="1040">
        <v>2.429263</v>
      </c>
      <c r="AT62" s="1041">
        <f>SUM(AT9:AT61)</f>
        <v>4.030558</v>
      </c>
      <c r="AU62" s="1014"/>
      <c r="AV62" s="1042">
        <f>SUM(AV9:AV61)</f>
        <v>11.762955</v>
      </c>
      <c r="AW62" s="1043">
        <f>SUM(AW9:AW61)</f>
        <v>19.179989</v>
      </c>
      <c r="AX62" s="1044">
        <v>100.401416</v>
      </c>
      <c r="AY62" s="1014"/>
      <c r="AZ62" s="1045">
        <f>SUM(AZ9:AZ61)</f>
        <v>4.967369</v>
      </c>
      <c r="BA62" s="1014"/>
      <c r="BB62" s="1046">
        <f>SUM(BB9:BB61)</f>
        <v>83.803725</v>
      </c>
      <c r="BC62" s="1014"/>
      <c r="BD62" s="1014"/>
      <c r="BE62" s="1014"/>
    </row>
    <row r="63" spans="1:57">
      <c r="A63" s="314" t="s">
        <v>206</v>
      </c>
      <c r="B63" s="314"/>
      <c r="C63" s="314"/>
      <c r="D63" s="204"/>
      <c r="E63" s="205"/>
      <c r="F63" s="314"/>
      <c r="G63" s="314"/>
      <c r="H63" s="314"/>
      <c r="I63" s="314"/>
      <c r="J63" s="205"/>
      <c r="K63" s="204"/>
      <c r="L63" s="204"/>
      <c r="M63" s="204"/>
      <c r="N63" s="206"/>
      <c r="O63" s="314"/>
      <c r="P63" s="314"/>
      <c r="Q63" s="314"/>
      <c r="R63" s="314"/>
      <c r="S63" s="204"/>
      <c r="T63" s="204"/>
      <c r="U63" s="204"/>
      <c r="V63" s="204"/>
      <c r="W63" s="204"/>
      <c r="X63" s="204"/>
      <c r="Y63" s="204"/>
      <c r="Z63" s="204"/>
      <c r="AA63" s="204"/>
      <c r="AB63" s="204"/>
      <c r="AC63" s="204"/>
      <c r="AD63" s="204"/>
      <c r="AE63" s="204"/>
      <c r="AF63" s="204"/>
      <c r="AG63" s="204"/>
      <c r="AH63" s="204"/>
      <c r="AI63" s="204"/>
      <c r="AJ63" s="169"/>
      <c r="AK63" s="169"/>
      <c r="AL63" s="169"/>
      <c r="AM63" s="169"/>
      <c r="AN63" s="169"/>
      <c r="AO63" s="169"/>
      <c r="AP63" s="169"/>
      <c r="AQ63" s="169"/>
      <c r="AR63" s="169"/>
      <c r="AS63" s="169"/>
      <c r="AT63" s="169"/>
      <c r="AU63" s="169"/>
      <c r="AV63" s="308" t="s">
        <v>315</v>
      </c>
      <c r="AW63" s="308"/>
      <c r="AX63" s="308"/>
      <c r="AY63" s="308"/>
      <c r="AZ63" s="308"/>
      <c r="BA63" s="308"/>
      <c r="BB63" s="308"/>
      <c r="BC63" s="308"/>
      <c r="BD63" s="308"/>
      <c r="BE63" s="308"/>
    </row>
    <row r="64" spans="1:57">
      <c r="A64" s="278" t="s">
        <v>207</v>
      </c>
      <c r="B64" s="278"/>
      <c r="C64" s="278"/>
      <c r="D64" s="204"/>
      <c r="E64" s="207"/>
      <c r="F64" s="309"/>
      <c r="G64" s="309"/>
      <c r="H64" s="309"/>
      <c r="I64" s="309"/>
      <c r="J64" s="208"/>
      <c r="K64" s="204"/>
      <c r="L64" s="204"/>
      <c r="M64" s="204"/>
      <c r="N64" s="207"/>
      <c r="O64" s="278"/>
      <c r="P64" s="278"/>
      <c r="Q64" s="278"/>
      <c r="R64" s="278"/>
      <c r="S64" s="204"/>
      <c r="T64" s="204"/>
      <c r="U64" s="204"/>
      <c r="V64" s="204"/>
      <c r="W64" s="204"/>
      <c r="X64" s="204"/>
      <c r="Y64" s="204"/>
      <c r="Z64" s="204"/>
      <c r="AA64" s="204"/>
      <c r="AB64" s="204"/>
      <c r="AC64" s="204"/>
      <c r="AD64" s="204"/>
      <c r="AE64" s="204"/>
      <c r="AF64" s="204"/>
      <c r="AG64" s="204"/>
      <c r="AH64" s="204"/>
      <c r="AI64" s="204"/>
      <c r="AJ64" s="169"/>
      <c r="AK64" s="169"/>
      <c r="AL64" s="169"/>
      <c r="AM64" s="169"/>
      <c r="AN64" s="169"/>
      <c r="AO64" s="169"/>
      <c r="AP64" s="169"/>
      <c r="AQ64" s="169"/>
      <c r="AR64" s="169"/>
      <c r="AS64" s="169"/>
      <c r="AT64" s="169"/>
      <c r="AU64" s="169"/>
      <c r="AV64" s="278" t="s">
        <v>322</v>
      </c>
      <c r="AW64" s="278"/>
      <c r="AX64" s="278"/>
      <c r="AY64" s="278"/>
      <c r="AZ64" s="278"/>
      <c r="BA64" s="278"/>
      <c r="BB64" s="278"/>
      <c r="BC64" s="278"/>
      <c r="BD64" s="278"/>
      <c r="BE64" s="278"/>
    </row>
    <row r="65" spans="1:57">
      <c r="A65" s="278" t="s">
        <v>210</v>
      </c>
      <c r="B65" s="278"/>
      <c r="C65" s="278"/>
      <c r="D65" s="204"/>
      <c r="E65" s="207"/>
      <c r="F65" s="278"/>
      <c r="G65" s="278"/>
      <c r="H65" s="278"/>
      <c r="I65" s="278"/>
      <c r="J65" s="115"/>
      <c r="K65" s="204"/>
      <c r="L65" s="204"/>
      <c r="M65" s="204"/>
      <c r="N65" s="207"/>
      <c r="O65" s="278"/>
      <c r="P65" s="278"/>
      <c r="Q65" s="278"/>
      <c r="R65" s="278"/>
      <c r="S65" s="204"/>
      <c r="T65" s="204"/>
      <c r="U65" s="204"/>
      <c r="V65" s="204"/>
      <c r="W65" s="204"/>
      <c r="X65" s="204"/>
      <c r="Y65" s="204"/>
      <c r="Z65" s="204"/>
      <c r="AA65" s="204"/>
      <c r="AB65" s="204"/>
      <c r="AC65" s="204"/>
      <c r="AD65" s="204"/>
      <c r="AE65" s="204"/>
      <c r="AF65" s="204"/>
      <c r="AG65" s="204"/>
      <c r="AH65" s="204"/>
      <c r="AI65" s="204"/>
      <c r="AJ65" s="169"/>
      <c r="AK65" s="169"/>
      <c r="AL65" s="169"/>
      <c r="AM65" s="169"/>
      <c r="AN65" s="169"/>
      <c r="AO65" s="169"/>
      <c r="AP65" s="169"/>
      <c r="AQ65" s="169"/>
      <c r="AR65" s="169"/>
      <c r="AS65" s="169"/>
      <c r="AT65" s="169"/>
      <c r="AU65" s="169"/>
      <c r="AV65" s="278" t="s">
        <v>317</v>
      </c>
      <c r="AW65" s="278"/>
      <c r="AX65" s="278"/>
      <c r="AY65" s="278"/>
      <c r="AZ65" s="278"/>
      <c r="BA65" s="278"/>
      <c r="BB65" s="278"/>
      <c r="BC65" s="278"/>
      <c r="BD65" s="278"/>
      <c r="BE65" s="278"/>
    </row>
    <row r="66" spans="1:57">
      <c r="A66" s="115"/>
      <c r="B66" s="115"/>
      <c r="C66" s="115"/>
      <c r="D66" s="204"/>
      <c r="E66" s="207"/>
      <c r="F66" s="115"/>
      <c r="G66" s="115"/>
      <c r="H66" s="115"/>
      <c r="I66" s="115"/>
      <c r="J66" s="115"/>
      <c r="K66" s="204"/>
      <c r="L66" s="204"/>
      <c r="M66" s="204"/>
      <c r="N66" s="207"/>
      <c r="O66" s="115"/>
      <c r="P66" s="115"/>
      <c r="Q66" s="115"/>
      <c r="R66" s="115"/>
      <c r="S66" s="204"/>
      <c r="T66" s="204"/>
      <c r="U66" s="204"/>
      <c r="V66" s="204"/>
      <c r="W66" s="204"/>
      <c r="X66" s="204"/>
      <c r="Y66" s="204"/>
      <c r="Z66" s="204"/>
      <c r="AA66" s="204"/>
      <c r="AB66" s="204"/>
      <c r="AC66" s="204"/>
      <c r="AD66" s="204"/>
      <c r="AE66" s="204"/>
      <c r="AF66" s="204"/>
      <c r="AG66" s="204"/>
      <c r="AH66" s="204"/>
      <c r="AI66" s="204"/>
      <c r="AJ66" s="169"/>
      <c r="AK66" s="169"/>
      <c r="AL66" s="169"/>
      <c r="AM66" s="169"/>
      <c r="AN66" s="169"/>
      <c r="AO66" s="169"/>
      <c r="AP66" s="169"/>
      <c r="AQ66" s="169"/>
      <c r="AR66" s="169"/>
      <c r="AS66" s="169"/>
      <c r="AT66" s="169"/>
      <c r="AU66" s="169"/>
      <c r="AV66" s="115"/>
      <c r="AW66" s="115"/>
      <c r="AX66" s="115"/>
      <c r="AY66" s="115"/>
      <c r="AZ66" s="115"/>
      <c r="BA66" s="115"/>
      <c r="BB66" s="115"/>
      <c r="BC66" s="115"/>
      <c r="BD66" s="115"/>
      <c r="BE66" s="115"/>
    </row>
    <row r="67" spans="1:57">
      <c r="A67" s="115"/>
      <c r="B67" s="115"/>
      <c r="C67" s="115"/>
      <c r="D67" s="204"/>
      <c r="E67" s="207"/>
      <c r="F67" s="115"/>
      <c r="G67" s="115"/>
      <c r="H67" s="115"/>
      <c r="I67" s="115"/>
      <c r="J67" s="115"/>
      <c r="K67" s="204"/>
      <c r="L67" s="204"/>
      <c r="M67" s="204"/>
      <c r="N67" s="207"/>
      <c r="O67" s="115"/>
      <c r="P67" s="115"/>
      <c r="Q67" s="115"/>
      <c r="R67" s="115"/>
      <c r="S67" s="204"/>
      <c r="T67" s="204"/>
      <c r="U67" s="204"/>
      <c r="V67" s="204"/>
      <c r="W67" s="204"/>
      <c r="X67" s="204"/>
      <c r="Y67" s="204"/>
      <c r="Z67" s="204"/>
      <c r="AA67" s="204"/>
      <c r="AB67" s="204"/>
      <c r="AC67" s="204"/>
      <c r="AD67" s="204"/>
      <c r="AE67" s="204"/>
      <c r="AF67" s="204"/>
      <c r="AG67" s="204"/>
      <c r="AH67" s="204"/>
      <c r="AI67" s="204"/>
      <c r="AJ67" s="169"/>
      <c r="AK67" s="169"/>
      <c r="AL67" s="169"/>
      <c r="AM67" s="169"/>
      <c r="AN67" s="169"/>
      <c r="AO67" s="169"/>
      <c r="AP67" s="169"/>
      <c r="AQ67" s="169"/>
      <c r="AR67" s="169"/>
      <c r="AS67" s="169"/>
      <c r="AT67" s="169"/>
      <c r="AU67" s="169"/>
      <c r="AV67" s="115"/>
      <c r="AW67" s="115"/>
      <c r="AX67" s="115"/>
      <c r="AY67" s="115"/>
      <c r="AZ67" s="115"/>
      <c r="BA67" s="115"/>
      <c r="BB67" s="115"/>
      <c r="BC67" s="115"/>
      <c r="BD67" s="115"/>
      <c r="BE67" s="115"/>
    </row>
    <row r="68" spans="1:57">
      <c r="A68" s="115"/>
      <c r="B68" s="115"/>
      <c r="C68" s="115"/>
      <c r="D68" s="204"/>
      <c r="E68" s="207"/>
      <c r="F68" s="115"/>
      <c r="G68" s="115"/>
      <c r="H68" s="115"/>
      <c r="I68" s="115"/>
      <c r="J68" s="115"/>
      <c r="K68" s="204"/>
      <c r="L68" s="204"/>
      <c r="M68" s="204"/>
      <c r="N68" s="207"/>
      <c r="O68" s="115"/>
      <c r="P68" s="115"/>
      <c r="Q68" s="115"/>
      <c r="R68" s="115"/>
      <c r="S68" s="204"/>
      <c r="T68" s="204"/>
      <c r="U68" s="204"/>
      <c r="V68" s="204"/>
      <c r="W68" s="204"/>
      <c r="X68" s="204"/>
      <c r="Y68" s="204"/>
      <c r="Z68" s="204"/>
      <c r="AA68" s="204"/>
      <c r="AB68" s="204"/>
      <c r="AC68" s="204"/>
      <c r="AD68" s="204"/>
      <c r="AE68" s="204"/>
      <c r="AF68" s="204"/>
      <c r="AG68" s="204"/>
      <c r="AH68" s="204"/>
      <c r="AI68" s="204"/>
      <c r="AJ68" s="169"/>
      <c r="AK68" s="169"/>
      <c r="AL68" s="169"/>
      <c r="AM68" s="169"/>
      <c r="AN68" s="169"/>
      <c r="AO68" s="169"/>
      <c r="AP68" s="169"/>
      <c r="AQ68" s="169"/>
      <c r="AR68" s="169"/>
      <c r="AS68" s="169"/>
      <c r="AT68" s="169"/>
      <c r="AU68" s="169"/>
      <c r="AV68" s="115"/>
      <c r="AW68" s="115"/>
      <c r="AX68" s="115"/>
      <c r="AY68" s="115"/>
      <c r="AZ68" s="115"/>
      <c r="BA68" s="115"/>
      <c r="BB68" s="115"/>
      <c r="BC68" s="115"/>
      <c r="BD68" s="115"/>
      <c r="BE68" s="115"/>
    </row>
    <row r="69" spans="1:57">
      <c r="A69" s="307" t="s">
        <v>318</v>
      </c>
      <c r="B69" s="307"/>
      <c r="C69" s="307"/>
      <c r="D69" s="307"/>
      <c r="E69" s="307"/>
      <c r="F69" s="307"/>
      <c r="G69" s="307"/>
      <c r="H69" s="307"/>
      <c r="I69" s="307"/>
      <c r="J69" s="307"/>
      <c r="K69" s="307"/>
      <c r="L69" s="307"/>
      <c r="M69" s="307"/>
      <c r="N69" s="307"/>
      <c r="O69" s="307"/>
      <c r="P69" s="307"/>
      <c r="Q69" s="307"/>
      <c r="R69" s="307"/>
      <c r="S69" s="307"/>
      <c r="T69" s="307"/>
      <c r="U69" s="307"/>
      <c r="V69" s="307"/>
      <c r="W69" s="307"/>
      <c r="X69" s="307"/>
      <c r="Y69" s="307"/>
      <c r="Z69" s="307"/>
      <c r="AA69" s="204"/>
      <c r="AB69" s="204"/>
      <c r="AC69" s="204"/>
      <c r="AD69" s="204"/>
      <c r="AE69" s="204"/>
      <c r="AF69" s="204"/>
      <c r="AG69" s="204"/>
      <c r="AH69" s="204"/>
      <c r="AI69" s="204"/>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69"/>
    </row>
    <row r="70" spans="1:57">
      <c r="A70" s="209"/>
      <c r="B70" s="210" t="s">
        <v>319</v>
      </c>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69"/>
    </row>
  </sheetData>
  <mergeCells count="22">
    <mergeCell ref="BA6:BE6"/>
    <mergeCell ref="A2:B2"/>
    <mergeCell ref="C1:AW1"/>
    <mergeCell ref="A62:B62"/>
    <mergeCell ref="A63:C63"/>
    <mergeCell ref="F63:I63"/>
    <mergeCell ref="O63:R63"/>
    <mergeCell ref="BA1:BE1"/>
    <mergeCell ref="C2:AW2"/>
    <mergeCell ref="BA2:BE2"/>
    <mergeCell ref="C3:AY3"/>
    <mergeCell ref="D4:AY4"/>
    <mergeCell ref="A69:Z69"/>
    <mergeCell ref="AV63:BE63"/>
    <mergeCell ref="A65:C65"/>
    <mergeCell ref="F65:I65"/>
    <mergeCell ref="O65:R65"/>
    <mergeCell ref="AV65:BE65"/>
    <mergeCell ref="A64:C64"/>
    <mergeCell ref="F64:I64"/>
    <mergeCell ref="O64:R64"/>
    <mergeCell ref="AV64:BE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PL-I-DMBiểu</vt:lpstr>
      <vt:lpstr>B01-TKKK</vt:lpstr>
      <vt:lpstr>B02-TKKKNSDĐất</vt:lpstr>
      <vt:lpstr>B04-CCau</vt:lpstr>
      <vt:lpstr>B05-CChuyen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PL03</dc:creator>
  <cp:lastModifiedBy>PL03</cp:lastModifiedBy>
  <dcterms:created xsi:type="dcterms:W3CDTF">2024-08-13T02:37:18Z</dcterms:created>
  <dcterms:modified xsi:type="dcterms:W3CDTF">2024-08-13T04:58:59Z</dcterms:modified>
</cp:coreProperties>
</file>